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4355" windowHeight="7485"/>
  </bookViews>
  <sheets>
    <sheet name="INSTRUKTION" sheetId="5" r:id="rId1"/>
    <sheet name="Förenklad analys" sheetId="4" r:id="rId2"/>
  </sheets>
  <definedNames>
    <definedName name="_xlnm.Print_Area" localSheetId="1">'Förenklad analys'!$A$1:$G$93</definedName>
    <definedName name="_xlnm.Print_Area" localSheetId="0">INSTRUKTION!$A$1:$Y$30</definedName>
  </definedNames>
  <calcPr calcId="145621"/>
</workbook>
</file>

<file path=xl/calcChain.xml><?xml version="1.0" encoding="utf-8"?>
<calcChain xmlns="http://schemas.openxmlformats.org/spreadsheetml/2006/main">
  <c r="C69" i="4" l="1"/>
  <c r="C25" i="4"/>
  <c r="E69" i="4" l="1"/>
  <c r="F69" i="4"/>
  <c r="G69" i="4"/>
  <c r="D38" i="4"/>
  <c r="E38" i="4"/>
  <c r="F38" i="4"/>
  <c r="G38" i="4"/>
  <c r="C38" i="4"/>
  <c r="C74" i="4" l="1"/>
  <c r="D74" i="4"/>
  <c r="E74" i="4"/>
  <c r="F74" i="4"/>
  <c r="G74" i="4"/>
  <c r="C75" i="4"/>
  <c r="D75" i="4"/>
  <c r="E75" i="4"/>
  <c r="F75" i="4"/>
  <c r="G75" i="4"/>
  <c r="C76" i="4"/>
  <c r="D76" i="4"/>
  <c r="E76" i="4"/>
  <c r="F76" i="4"/>
  <c r="G76" i="4"/>
  <c r="C77" i="4"/>
  <c r="D77" i="4"/>
  <c r="E77" i="4"/>
  <c r="F77" i="4"/>
  <c r="G77" i="4"/>
  <c r="C78" i="4"/>
  <c r="D78" i="4"/>
  <c r="E78" i="4"/>
  <c r="F78" i="4"/>
  <c r="G78" i="4"/>
  <c r="C79" i="4"/>
  <c r="D79" i="4"/>
  <c r="E79" i="4"/>
  <c r="F79" i="4"/>
  <c r="G79" i="4"/>
  <c r="C80" i="4"/>
  <c r="D80" i="4"/>
  <c r="E80" i="4"/>
  <c r="F80" i="4"/>
  <c r="G80" i="4"/>
  <c r="C81" i="4"/>
  <c r="D81" i="4"/>
  <c r="E81" i="4"/>
  <c r="F81" i="4"/>
  <c r="G81" i="4"/>
  <c r="C82" i="4"/>
  <c r="D82" i="4"/>
  <c r="E82" i="4"/>
  <c r="F82" i="4"/>
  <c r="G82" i="4"/>
  <c r="C83" i="4"/>
  <c r="D83" i="4"/>
  <c r="E83" i="4"/>
  <c r="F83" i="4"/>
  <c r="G83" i="4"/>
  <c r="C84" i="4"/>
  <c r="D84" i="4"/>
  <c r="E84" i="4"/>
  <c r="F84" i="4"/>
  <c r="G84" i="4"/>
  <c r="C85" i="4"/>
  <c r="D85" i="4"/>
  <c r="E85" i="4"/>
  <c r="F85" i="4"/>
  <c r="G85" i="4"/>
  <c r="C86" i="4"/>
  <c r="D86" i="4"/>
  <c r="E86" i="4"/>
  <c r="F86" i="4"/>
  <c r="G86" i="4"/>
  <c r="C87" i="4"/>
  <c r="D87" i="4"/>
  <c r="E87" i="4"/>
  <c r="F87" i="4"/>
  <c r="G87" i="4"/>
  <c r="C88" i="4"/>
  <c r="D88" i="4"/>
  <c r="E88" i="4"/>
  <c r="F88" i="4"/>
  <c r="G88" i="4"/>
  <c r="C89" i="4"/>
  <c r="D89" i="4"/>
  <c r="E89" i="4"/>
  <c r="F89" i="4"/>
  <c r="G89" i="4"/>
  <c r="C90" i="4"/>
  <c r="D90" i="4"/>
  <c r="E90" i="4"/>
  <c r="F90" i="4"/>
  <c r="G90" i="4"/>
  <c r="C91" i="4"/>
  <c r="D91" i="4"/>
  <c r="E91" i="4"/>
  <c r="F91" i="4"/>
  <c r="G91" i="4"/>
  <c r="C92" i="4"/>
  <c r="D92" i="4"/>
  <c r="E92" i="4"/>
  <c r="F92" i="4"/>
  <c r="G92" i="4"/>
  <c r="D73" i="4"/>
  <c r="E73" i="4"/>
  <c r="F73" i="4"/>
  <c r="G73" i="4"/>
  <c r="C73" i="4"/>
  <c r="V29" i="4"/>
  <c r="V30" i="4" s="1"/>
  <c r="V31" i="4" s="1"/>
  <c r="V32" i="4" s="1"/>
  <c r="V33" i="4" s="1"/>
  <c r="V34" i="4" s="1"/>
  <c r="V35" i="4" s="1"/>
  <c r="V36" i="4" s="1"/>
  <c r="V37" i="4" s="1"/>
  <c r="V38" i="4" s="1"/>
  <c r="V39" i="4" s="1"/>
  <c r="V40" i="4" s="1"/>
  <c r="V41" i="4" s="1"/>
  <c r="V42" i="4" s="1"/>
  <c r="V43" i="4" s="1"/>
  <c r="V44" i="4" s="1"/>
  <c r="V45" i="4" s="1"/>
  <c r="V46" i="4" s="1"/>
  <c r="V47" i="4" s="1"/>
  <c r="V48" i="4" s="1"/>
  <c r="V49" i="4" s="1"/>
  <c r="V50" i="4" s="1"/>
  <c r="V51" i="4" s="1"/>
  <c r="V52" i="4" s="1"/>
  <c r="V53" i="4" s="1"/>
  <c r="V54" i="4" s="1"/>
  <c r="V55" i="4" s="1"/>
  <c r="V56" i="4" s="1"/>
  <c r="V57" i="4" s="1"/>
  <c r="V58" i="4" s="1"/>
  <c r="V59" i="4" s="1"/>
  <c r="V60" i="4" s="1"/>
  <c r="V61" i="4" s="1"/>
  <c r="V62" i="4" s="1"/>
  <c r="V63" i="4" s="1"/>
  <c r="V64" i="4" s="1"/>
  <c r="V65" i="4" s="1"/>
  <c r="V66" i="4" s="1"/>
  <c r="V67" i="4" s="1"/>
  <c r="V68" i="4" s="1"/>
  <c r="V69" i="4" s="1"/>
  <c r="V70" i="4" s="1"/>
  <c r="V71" i="4" s="1"/>
  <c r="V72" i="4" s="1"/>
  <c r="V73" i="4" s="1"/>
  <c r="V74" i="4" s="1"/>
  <c r="V75" i="4" s="1"/>
  <c r="V76" i="4" s="1"/>
  <c r="V77" i="4" s="1"/>
  <c r="V78" i="4" s="1"/>
  <c r="V79" i="4" s="1"/>
  <c r="V80" i="4" s="1"/>
  <c r="V81" i="4" s="1"/>
  <c r="V82" i="4" s="1"/>
  <c r="V83" i="4" s="1"/>
  <c r="V84" i="4" s="1"/>
  <c r="V85" i="4" s="1"/>
  <c r="V86" i="4" s="1"/>
  <c r="V87" i="4" s="1"/>
  <c r="V88" i="4" s="1"/>
  <c r="V89" i="4" s="1"/>
  <c r="V90" i="4" s="1"/>
  <c r="V91" i="4" s="1"/>
  <c r="V92" i="4" s="1"/>
  <c r="V93" i="4" s="1"/>
  <c r="V94" i="4" s="1"/>
  <c r="V95" i="4" s="1"/>
  <c r="V96" i="4" s="1"/>
  <c r="V97" i="4" s="1"/>
  <c r="V98" i="4" s="1"/>
  <c r="V99" i="4" s="1"/>
  <c r="V100" i="4" s="1"/>
  <c r="V101" i="4" s="1"/>
  <c r="V102" i="4" s="1"/>
  <c r="V103" i="4" s="1"/>
  <c r="V104" i="4" s="1"/>
  <c r="V105" i="4" s="1"/>
  <c r="V106" i="4" s="1"/>
  <c r="V107" i="4" s="1"/>
  <c r="V108" i="4" s="1"/>
  <c r="V109" i="4" s="1"/>
  <c r="V110" i="4" s="1"/>
  <c r="V111" i="4" s="1"/>
  <c r="V112" i="4" s="1"/>
  <c r="V113" i="4" s="1"/>
  <c r="V114" i="4" s="1"/>
  <c r="V115" i="4" s="1"/>
  <c r="V116" i="4" s="1"/>
  <c r="V117" i="4" s="1"/>
  <c r="V118" i="4" s="1"/>
  <c r="V119" i="4" s="1"/>
  <c r="V120" i="4" s="1"/>
  <c r="V121" i="4" s="1"/>
  <c r="V122" i="4" s="1"/>
  <c r="V123" i="4" s="1"/>
  <c r="V124" i="4" s="1"/>
  <c r="V125" i="4" s="1"/>
  <c r="V126" i="4" s="1"/>
  <c r="V127" i="4" s="1"/>
  <c r="V128" i="4" s="1"/>
  <c r="V129" i="4" s="1"/>
  <c r="V130" i="4" s="1"/>
  <c r="V131" i="4" s="1"/>
  <c r="V132" i="4" s="1"/>
  <c r="V133" i="4" s="1"/>
  <c r="V134" i="4" s="1"/>
  <c r="V135" i="4" s="1"/>
  <c r="V136" i="4" s="1"/>
  <c r="V137" i="4" s="1"/>
  <c r="V138" i="4" s="1"/>
  <c r="V139" i="4" s="1"/>
  <c r="V140" i="4" s="1"/>
  <c r="V141" i="4" s="1"/>
  <c r="V142" i="4" s="1"/>
  <c r="V143" i="4" s="1"/>
  <c r="V144" i="4" s="1"/>
  <c r="V145" i="4" s="1"/>
  <c r="V146" i="4" s="1"/>
  <c r="V147" i="4" s="1"/>
  <c r="V148" i="4" s="1"/>
  <c r="V149" i="4" s="1"/>
  <c r="V150" i="4" s="1"/>
  <c r="V151" i="4" s="1"/>
  <c r="V152" i="4" s="1"/>
  <c r="V153" i="4" s="1"/>
  <c r="V154" i="4" s="1"/>
  <c r="V155" i="4" s="1"/>
  <c r="V156" i="4" s="1"/>
  <c r="V157" i="4" s="1"/>
  <c r="V158" i="4" s="1"/>
  <c r="V159" i="4" s="1"/>
  <c r="V160" i="4" s="1"/>
  <c r="V161" i="4" s="1"/>
  <c r="V162" i="4" s="1"/>
  <c r="V163" i="4" s="1"/>
  <c r="V164" i="4" s="1"/>
  <c r="V165" i="4" s="1"/>
  <c r="V166" i="4" s="1"/>
  <c r="V167" i="4" s="1"/>
  <c r="V168" i="4" s="1"/>
  <c r="V169" i="4" s="1"/>
  <c r="V170" i="4" s="1"/>
  <c r="V171" i="4" s="1"/>
  <c r="V172" i="4" s="1"/>
  <c r="V173" i="4" s="1"/>
  <c r="T29" i="4"/>
  <c r="T30" i="4" s="1"/>
  <c r="T31" i="4" s="1"/>
  <c r="T32" i="4" s="1"/>
  <c r="T33" i="4" s="1"/>
  <c r="T34" i="4" s="1"/>
  <c r="T35" i="4" s="1"/>
  <c r="T36" i="4" s="1"/>
  <c r="T37" i="4" s="1"/>
  <c r="T38" i="4" s="1"/>
  <c r="T39" i="4" s="1"/>
  <c r="T40" i="4" s="1"/>
  <c r="T41" i="4" s="1"/>
  <c r="T42" i="4" s="1"/>
  <c r="T43" i="4" s="1"/>
  <c r="T44" i="4" s="1"/>
  <c r="T45" i="4" s="1"/>
  <c r="T46" i="4" s="1"/>
  <c r="T47" i="4" s="1"/>
  <c r="T48" i="4" s="1"/>
  <c r="T49" i="4" s="1"/>
  <c r="T50" i="4" s="1"/>
  <c r="T51" i="4" s="1"/>
  <c r="T52" i="4" s="1"/>
  <c r="T53" i="4" s="1"/>
  <c r="T54" i="4" s="1"/>
  <c r="T55" i="4" s="1"/>
  <c r="T56" i="4" s="1"/>
  <c r="T57" i="4" s="1"/>
  <c r="T58" i="4" s="1"/>
  <c r="T59" i="4" s="1"/>
  <c r="T60" i="4" s="1"/>
  <c r="T61" i="4" s="1"/>
  <c r="T62" i="4" s="1"/>
  <c r="T63" i="4" s="1"/>
  <c r="T64" i="4" s="1"/>
  <c r="T65" i="4" s="1"/>
  <c r="T66" i="4" s="1"/>
  <c r="T67" i="4" s="1"/>
  <c r="T68" i="4" s="1"/>
  <c r="T69" i="4" s="1"/>
  <c r="T70" i="4" s="1"/>
  <c r="T71" i="4" s="1"/>
  <c r="T72" i="4" s="1"/>
  <c r="T73" i="4" s="1"/>
  <c r="T74" i="4" s="1"/>
  <c r="T75" i="4" s="1"/>
  <c r="T76" i="4" s="1"/>
  <c r="T77" i="4" s="1"/>
  <c r="T78" i="4" s="1"/>
  <c r="T79" i="4" s="1"/>
  <c r="T80" i="4" s="1"/>
  <c r="T81" i="4" s="1"/>
  <c r="T82" i="4" s="1"/>
  <c r="T83" i="4" s="1"/>
  <c r="T84" i="4" s="1"/>
  <c r="T85" i="4" s="1"/>
  <c r="T86" i="4" s="1"/>
  <c r="T87" i="4" s="1"/>
  <c r="T88" i="4" s="1"/>
  <c r="T89" i="4" s="1"/>
  <c r="T90" i="4" s="1"/>
  <c r="T91" i="4" s="1"/>
  <c r="T92" i="4" s="1"/>
  <c r="T93" i="4" s="1"/>
  <c r="T94" i="4" s="1"/>
  <c r="T95" i="4" s="1"/>
  <c r="T96" i="4" s="1"/>
  <c r="T97" i="4" s="1"/>
  <c r="T98" i="4" s="1"/>
  <c r="T99" i="4" s="1"/>
  <c r="T100" i="4" s="1"/>
  <c r="T101" i="4" s="1"/>
  <c r="T102" i="4" s="1"/>
  <c r="T103" i="4" s="1"/>
  <c r="T104" i="4" s="1"/>
  <c r="T105" i="4" s="1"/>
  <c r="T106" i="4" s="1"/>
  <c r="T107" i="4" s="1"/>
  <c r="T108" i="4" s="1"/>
  <c r="T109" i="4" s="1"/>
  <c r="T110" i="4" s="1"/>
  <c r="T111" i="4" s="1"/>
  <c r="T112" i="4" s="1"/>
  <c r="T113" i="4" s="1"/>
  <c r="T114" i="4" s="1"/>
  <c r="T115" i="4" s="1"/>
  <c r="T116" i="4" s="1"/>
  <c r="T117" i="4" s="1"/>
  <c r="T118" i="4" s="1"/>
  <c r="T119" i="4" s="1"/>
  <c r="T120" i="4" s="1"/>
  <c r="T121" i="4" s="1"/>
  <c r="T122" i="4" s="1"/>
  <c r="T123" i="4" s="1"/>
  <c r="T124" i="4" s="1"/>
  <c r="T125" i="4" s="1"/>
  <c r="T126" i="4" s="1"/>
  <c r="T127" i="4" s="1"/>
  <c r="T128" i="4" s="1"/>
  <c r="T129" i="4" s="1"/>
  <c r="T130" i="4" s="1"/>
  <c r="T131" i="4" s="1"/>
  <c r="T132" i="4" s="1"/>
  <c r="T133" i="4" s="1"/>
  <c r="T134" i="4" s="1"/>
  <c r="T135" i="4" s="1"/>
  <c r="T136" i="4" s="1"/>
  <c r="T137" i="4" s="1"/>
  <c r="T138" i="4" s="1"/>
  <c r="T139" i="4" s="1"/>
  <c r="T140" i="4" s="1"/>
  <c r="T141" i="4" s="1"/>
  <c r="T142" i="4" s="1"/>
  <c r="T143" i="4" s="1"/>
  <c r="T144" i="4" s="1"/>
  <c r="T145" i="4" s="1"/>
  <c r="T146" i="4" s="1"/>
  <c r="T147" i="4" s="1"/>
  <c r="T148" i="4" s="1"/>
  <c r="T149" i="4" s="1"/>
  <c r="T150" i="4" s="1"/>
  <c r="T151" i="4" s="1"/>
  <c r="T152" i="4" s="1"/>
  <c r="T153" i="4" s="1"/>
  <c r="T154" i="4" s="1"/>
  <c r="T155" i="4" s="1"/>
  <c r="T156" i="4" s="1"/>
  <c r="T157" i="4" s="1"/>
  <c r="T158" i="4" s="1"/>
  <c r="T159" i="4" s="1"/>
  <c r="T160" i="4" s="1"/>
  <c r="T161" i="4" s="1"/>
  <c r="T162" i="4" s="1"/>
  <c r="T163" i="4" s="1"/>
  <c r="T164" i="4" s="1"/>
  <c r="T165" i="4" s="1"/>
  <c r="T166" i="4" s="1"/>
  <c r="T167" i="4" s="1"/>
  <c r="T168" i="4" s="1"/>
  <c r="T169" i="4" s="1"/>
  <c r="T170" i="4" s="1"/>
  <c r="T171" i="4" s="1"/>
  <c r="T172" i="4" s="1"/>
  <c r="T173" i="4" s="1"/>
  <c r="R29" i="4"/>
  <c r="R30" i="4" s="1"/>
  <c r="R31" i="4" s="1"/>
  <c r="R32" i="4" s="1"/>
  <c r="R33" i="4" s="1"/>
  <c r="R34" i="4" s="1"/>
  <c r="R35" i="4" s="1"/>
  <c r="R36" i="4" s="1"/>
  <c r="R37" i="4" s="1"/>
  <c r="R38" i="4" s="1"/>
  <c r="R39" i="4" s="1"/>
  <c r="R40" i="4" s="1"/>
  <c r="R41" i="4" s="1"/>
  <c r="R42" i="4" s="1"/>
  <c r="R43" i="4" s="1"/>
  <c r="R44" i="4" s="1"/>
  <c r="R45" i="4" s="1"/>
  <c r="R46" i="4" s="1"/>
  <c r="R47" i="4" s="1"/>
  <c r="R48" i="4" s="1"/>
  <c r="R49" i="4" s="1"/>
  <c r="R50" i="4" s="1"/>
  <c r="R51" i="4" s="1"/>
  <c r="R52" i="4" s="1"/>
  <c r="R53" i="4" s="1"/>
  <c r="R54" i="4" s="1"/>
  <c r="R55" i="4" s="1"/>
  <c r="R56" i="4" s="1"/>
  <c r="R57" i="4" s="1"/>
  <c r="R58" i="4" s="1"/>
  <c r="R59" i="4" s="1"/>
  <c r="R60" i="4" s="1"/>
  <c r="R61" i="4" s="1"/>
  <c r="R62" i="4" s="1"/>
  <c r="R63" i="4" s="1"/>
  <c r="R64" i="4" s="1"/>
  <c r="R65" i="4" s="1"/>
  <c r="R66" i="4" s="1"/>
  <c r="R67" i="4" s="1"/>
  <c r="R68" i="4" s="1"/>
  <c r="R69" i="4" s="1"/>
  <c r="R70" i="4" s="1"/>
  <c r="R71" i="4" s="1"/>
  <c r="R72" i="4" s="1"/>
  <c r="R73" i="4" s="1"/>
  <c r="R74" i="4" s="1"/>
  <c r="R75" i="4" s="1"/>
  <c r="R76" i="4" s="1"/>
  <c r="R77" i="4" s="1"/>
  <c r="R78" i="4" s="1"/>
  <c r="R79" i="4" s="1"/>
  <c r="R80" i="4" s="1"/>
  <c r="R81" i="4" s="1"/>
  <c r="R82" i="4" s="1"/>
  <c r="R83" i="4" s="1"/>
  <c r="R84" i="4" s="1"/>
  <c r="R85" i="4" s="1"/>
  <c r="R86" i="4" s="1"/>
  <c r="R87" i="4" s="1"/>
  <c r="R88" i="4" s="1"/>
  <c r="R89" i="4" s="1"/>
  <c r="R90" i="4" s="1"/>
  <c r="R91" i="4" s="1"/>
  <c r="R92" i="4" s="1"/>
  <c r="R93" i="4" s="1"/>
  <c r="R94" i="4" s="1"/>
  <c r="R95" i="4" s="1"/>
  <c r="R96" i="4" s="1"/>
  <c r="R97" i="4" s="1"/>
  <c r="R98" i="4" s="1"/>
  <c r="R99" i="4" s="1"/>
  <c r="R100" i="4" s="1"/>
  <c r="R101" i="4" s="1"/>
  <c r="R102" i="4" s="1"/>
  <c r="R103" i="4" s="1"/>
  <c r="R104" i="4" s="1"/>
  <c r="R105" i="4" s="1"/>
  <c r="R106" i="4" s="1"/>
  <c r="R107" i="4" s="1"/>
  <c r="R108" i="4" s="1"/>
  <c r="R109" i="4" s="1"/>
  <c r="R110" i="4" s="1"/>
  <c r="R111" i="4" s="1"/>
  <c r="R112" i="4" s="1"/>
  <c r="R113" i="4" s="1"/>
  <c r="R114" i="4" s="1"/>
  <c r="R115" i="4" s="1"/>
  <c r="R116" i="4" s="1"/>
  <c r="R117" i="4" s="1"/>
  <c r="R118" i="4" s="1"/>
  <c r="R119" i="4" s="1"/>
  <c r="R120" i="4" s="1"/>
  <c r="R121" i="4" s="1"/>
  <c r="R122" i="4" s="1"/>
  <c r="R123" i="4" s="1"/>
  <c r="R124" i="4" s="1"/>
  <c r="R125" i="4" s="1"/>
  <c r="R126" i="4" s="1"/>
  <c r="R127" i="4" s="1"/>
  <c r="R128" i="4" s="1"/>
  <c r="R129" i="4" s="1"/>
  <c r="R130" i="4" s="1"/>
  <c r="R131" i="4" s="1"/>
  <c r="R132" i="4" s="1"/>
  <c r="R133" i="4" s="1"/>
  <c r="R134" i="4" s="1"/>
  <c r="R135" i="4" s="1"/>
  <c r="R136" i="4" s="1"/>
  <c r="R137" i="4" s="1"/>
  <c r="R138" i="4" s="1"/>
  <c r="R139" i="4" s="1"/>
  <c r="R140" i="4" s="1"/>
  <c r="R141" i="4" s="1"/>
  <c r="R142" i="4" s="1"/>
  <c r="R143" i="4" s="1"/>
  <c r="R144" i="4" s="1"/>
  <c r="R145" i="4" s="1"/>
  <c r="R146" i="4" s="1"/>
  <c r="R147" i="4" s="1"/>
  <c r="R148" i="4" s="1"/>
  <c r="R149" i="4" s="1"/>
  <c r="R150" i="4" s="1"/>
  <c r="R151" i="4" s="1"/>
  <c r="R152" i="4" s="1"/>
  <c r="R153" i="4" s="1"/>
  <c r="R154" i="4" s="1"/>
  <c r="R155" i="4" s="1"/>
  <c r="R156" i="4" s="1"/>
  <c r="R157" i="4" s="1"/>
  <c r="R158" i="4" s="1"/>
  <c r="R159" i="4" s="1"/>
  <c r="R160" i="4" s="1"/>
  <c r="R161" i="4" s="1"/>
  <c r="R162" i="4" s="1"/>
  <c r="R163" i="4" s="1"/>
  <c r="R164" i="4" s="1"/>
  <c r="R165" i="4" s="1"/>
  <c r="R166" i="4" s="1"/>
  <c r="R167" i="4" s="1"/>
  <c r="R168" i="4" s="1"/>
  <c r="R169" i="4" s="1"/>
  <c r="R170" i="4" s="1"/>
  <c r="R171" i="4" s="1"/>
  <c r="R172" i="4" s="1"/>
  <c r="R173" i="4" s="1"/>
  <c r="P29" i="4"/>
  <c r="P30" i="4" s="1"/>
  <c r="P31" i="4" s="1"/>
  <c r="P32" i="4" s="1"/>
  <c r="P33" i="4" s="1"/>
  <c r="P34" i="4" s="1"/>
  <c r="P35" i="4" s="1"/>
  <c r="P36" i="4" s="1"/>
  <c r="P37" i="4" s="1"/>
  <c r="P38" i="4" s="1"/>
  <c r="P39" i="4" s="1"/>
  <c r="P40" i="4" s="1"/>
  <c r="P41" i="4" s="1"/>
  <c r="P42" i="4" s="1"/>
  <c r="P43" i="4" s="1"/>
  <c r="P44" i="4" s="1"/>
  <c r="P45" i="4" s="1"/>
  <c r="P46" i="4" s="1"/>
  <c r="P47" i="4" s="1"/>
  <c r="P48" i="4" s="1"/>
  <c r="P49" i="4" s="1"/>
  <c r="P50" i="4" s="1"/>
  <c r="P51" i="4" s="1"/>
  <c r="P52" i="4" s="1"/>
  <c r="P53" i="4" s="1"/>
  <c r="P54" i="4" s="1"/>
  <c r="P55" i="4" s="1"/>
  <c r="P56" i="4" s="1"/>
  <c r="P57" i="4" s="1"/>
  <c r="P58" i="4" s="1"/>
  <c r="P59" i="4" s="1"/>
  <c r="P60" i="4" s="1"/>
  <c r="P61" i="4" s="1"/>
  <c r="P62" i="4" s="1"/>
  <c r="P63" i="4" s="1"/>
  <c r="P64" i="4" s="1"/>
  <c r="P65" i="4" s="1"/>
  <c r="P66" i="4" s="1"/>
  <c r="P67" i="4" s="1"/>
  <c r="P68" i="4" s="1"/>
  <c r="P69" i="4" s="1"/>
  <c r="P70" i="4" s="1"/>
  <c r="P71" i="4" s="1"/>
  <c r="P72" i="4" s="1"/>
  <c r="P73" i="4" s="1"/>
  <c r="P74" i="4" s="1"/>
  <c r="P75" i="4" s="1"/>
  <c r="P76" i="4" s="1"/>
  <c r="P77" i="4" s="1"/>
  <c r="P78" i="4" s="1"/>
  <c r="P79" i="4" s="1"/>
  <c r="P80" i="4" s="1"/>
  <c r="P81" i="4" s="1"/>
  <c r="P82" i="4" s="1"/>
  <c r="P83" i="4" s="1"/>
  <c r="P84" i="4" s="1"/>
  <c r="P85" i="4" s="1"/>
  <c r="P86" i="4" s="1"/>
  <c r="P87" i="4" s="1"/>
  <c r="P88" i="4" s="1"/>
  <c r="P89" i="4" s="1"/>
  <c r="P90" i="4" s="1"/>
  <c r="P91" i="4" s="1"/>
  <c r="P92" i="4" s="1"/>
  <c r="P93" i="4" s="1"/>
  <c r="P94" i="4" s="1"/>
  <c r="P95" i="4" s="1"/>
  <c r="P96" i="4" s="1"/>
  <c r="P97" i="4" s="1"/>
  <c r="P98" i="4" s="1"/>
  <c r="P99" i="4" s="1"/>
  <c r="P100" i="4" s="1"/>
  <c r="P101" i="4" s="1"/>
  <c r="P102" i="4" s="1"/>
  <c r="P103" i="4" s="1"/>
  <c r="P104" i="4" s="1"/>
  <c r="P105" i="4" s="1"/>
  <c r="P106" i="4" s="1"/>
  <c r="P107" i="4" s="1"/>
  <c r="P108" i="4" s="1"/>
  <c r="P109" i="4" s="1"/>
  <c r="P110" i="4" s="1"/>
  <c r="P111" i="4" s="1"/>
  <c r="P112" i="4" s="1"/>
  <c r="P113" i="4" s="1"/>
  <c r="P114" i="4" s="1"/>
  <c r="P115" i="4" s="1"/>
  <c r="P116" i="4" s="1"/>
  <c r="P117" i="4" s="1"/>
  <c r="P118" i="4" s="1"/>
  <c r="P119" i="4" s="1"/>
  <c r="P120" i="4" s="1"/>
  <c r="P121" i="4" s="1"/>
  <c r="P122" i="4" s="1"/>
  <c r="P123" i="4" s="1"/>
  <c r="P124" i="4" s="1"/>
  <c r="P125" i="4" s="1"/>
  <c r="P126" i="4" s="1"/>
  <c r="P127" i="4" s="1"/>
  <c r="P128" i="4" s="1"/>
  <c r="P129" i="4" s="1"/>
  <c r="P130" i="4" s="1"/>
  <c r="P131" i="4" s="1"/>
  <c r="P132" i="4" s="1"/>
  <c r="P133" i="4" s="1"/>
  <c r="P134" i="4" s="1"/>
  <c r="P135" i="4" s="1"/>
  <c r="P136" i="4" s="1"/>
  <c r="P137" i="4" s="1"/>
  <c r="P138" i="4" s="1"/>
  <c r="P139" i="4" s="1"/>
  <c r="P140" i="4" s="1"/>
  <c r="P141" i="4" s="1"/>
  <c r="P142" i="4" s="1"/>
  <c r="P143" i="4" s="1"/>
  <c r="P144" i="4" s="1"/>
  <c r="P145" i="4" s="1"/>
  <c r="P146" i="4" s="1"/>
  <c r="P147" i="4" s="1"/>
  <c r="P148" i="4" s="1"/>
  <c r="P149" i="4" s="1"/>
  <c r="P150" i="4" s="1"/>
  <c r="P151" i="4" s="1"/>
  <c r="P152" i="4" s="1"/>
  <c r="P153" i="4" s="1"/>
  <c r="P154" i="4" s="1"/>
  <c r="P155" i="4" s="1"/>
  <c r="P156" i="4" s="1"/>
  <c r="P157" i="4" s="1"/>
  <c r="P158" i="4" s="1"/>
  <c r="P159" i="4" s="1"/>
  <c r="P160" i="4" s="1"/>
  <c r="P161" i="4" s="1"/>
  <c r="P162" i="4" s="1"/>
  <c r="P163" i="4" s="1"/>
  <c r="P164" i="4" s="1"/>
  <c r="P165" i="4" s="1"/>
  <c r="P166" i="4" s="1"/>
  <c r="P167" i="4" s="1"/>
  <c r="P168" i="4" s="1"/>
  <c r="P169" i="4" s="1"/>
  <c r="P170" i="4" s="1"/>
  <c r="P171" i="4" s="1"/>
  <c r="P172" i="4" s="1"/>
  <c r="P173" i="4" s="1"/>
  <c r="N29" i="4"/>
  <c r="N30" i="4" s="1"/>
  <c r="W28" i="4"/>
  <c r="U28" i="4"/>
  <c r="S28" i="4"/>
  <c r="Q28" i="4"/>
  <c r="O28" i="4"/>
  <c r="J29" i="4"/>
  <c r="W29" i="4" l="1"/>
  <c r="O29" i="4"/>
  <c r="N31" i="4"/>
  <c r="O30" i="4"/>
  <c r="Q29" i="4"/>
  <c r="S29" i="4"/>
  <c r="U29" i="4"/>
  <c r="J30" i="4"/>
  <c r="D42" i="4"/>
  <c r="D68" i="4" s="1"/>
  <c r="E42" i="4"/>
  <c r="E68" i="4" s="1"/>
  <c r="F42" i="4"/>
  <c r="F68" i="4" s="1"/>
  <c r="G42" i="4"/>
  <c r="G68" i="4" s="1"/>
  <c r="C42" i="4"/>
  <c r="C68" i="4" s="1"/>
  <c r="W27" i="4"/>
  <c r="Q27" i="4"/>
  <c r="S27" i="4"/>
  <c r="U27" i="4"/>
  <c r="O27" i="4"/>
  <c r="K28" i="4"/>
  <c r="K29" i="4" s="1"/>
  <c r="N32" i="4" l="1"/>
  <c r="O31" i="4"/>
  <c r="J31" i="4"/>
  <c r="W30" i="4"/>
  <c r="U30" i="4"/>
  <c r="S30" i="4"/>
  <c r="Q30" i="4"/>
  <c r="K30" i="4"/>
  <c r="O32" i="4" l="1"/>
  <c r="N33" i="4"/>
  <c r="J32" i="4"/>
  <c r="W31" i="4"/>
  <c r="U31" i="4"/>
  <c r="S31" i="4"/>
  <c r="Q31" i="4"/>
  <c r="K31" i="4"/>
  <c r="N34" i="4" l="1"/>
  <c r="O33" i="4"/>
  <c r="J33" i="4"/>
  <c r="S32" i="4"/>
  <c r="Q32" i="4"/>
  <c r="W32" i="4"/>
  <c r="U32" i="4"/>
  <c r="K32" i="4"/>
  <c r="N35" i="4" l="1"/>
  <c r="O34" i="4"/>
  <c r="J34" i="4"/>
  <c r="U33" i="4"/>
  <c r="W33" i="4"/>
  <c r="S33" i="4"/>
  <c r="Q33" i="4"/>
  <c r="K33" i="4"/>
  <c r="N36" i="4" l="1"/>
  <c r="O35" i="4"/>
  <c r="J35" i="4"/>
  <c r="W34" i="4"/>
  <c r="S34" i="4"/>
  <c r="U34" i="4"/>
  <c r="Q34" i="4"/>
  <c r="K34" i="4"/>
  <c r="N37" i="4" l="1"/>
  <c r="O36" i="4"/>
  <c r="J36" i="4"/>
  <c r="U35" i="4"/>
  <c r="Q35" i="4"/>
  <c r="W35" i="4"/>
  <c r="S35" i="4"/>
  <c r="K35" i="4"/>
  <c r="N38" i="4" l="1"/>
  <c r="O37" i="4"/>
  <c r="J37" i="4"/>
  <c r="S36" i="4"/>
  <c r="W36" i="4"/>
  <c r="Q36" i="4"/>
  <c r="U36" i="4"/>
  <c r="K36" i="4"/>
  <c r="N39" i="4" l="1"/>
  <c r="O38" i="4"/>
  <c r="J38" i="4"/>
  <c r="U37" i="4"/>
  <c r="W37" i="4"/>
  <c r="S37" i="4"/>
  <c r="Q37" i="4"/>
  <c r="K37" i="4"/>
  <c r="N40" i="4" l="1"/>
  <c r="O39" i="4"/>
  <c r="J39" i="4"/>
  <c r="W38" i="4"/>
  <c r="U38" i="4"/>
  <c r="S38" i="4"/>
  <c r="Q38" i="4"/>
  <c r="K38" i="4"/>
  <c r="N41" i="4" l="1"/>
  <c r="O40" i="4"/>
  <c r="J40" i="4"/>
  <c r="S39" i="4"/>
  <c r="U39" i="4"/>
  <c r="W39" i="4"/>
  <c r="Q39" i="4"/>
  <c r="K39" i="4"/>
  <c r="N42" i="4" l="1"/>
  <c r="O41" i="4"/>
  <c r="J41" i="4"/>
  <c r="S40" i="4"/>
  <c r="U40" i="4"/>
  <c r="Q40" i="4"/>
  <c r="W40" i="4"/>
  <c r="K40" i="4"/>
  <c r="N43" i="4" l="1"/>
  <c r="O42" i="4"/>
  <c r="J42" i="4"/>
  <c r="U41" i="4"/>
  <c r="W41" i="4"/>
  <c r="Q41" i="4"/>
  <c r="S41" i="4"/>
  <c r="K41" i="4"/>
  <c r="N44" i="4" l="1"/>
  <c r="O43" i="4"/>
  <c r="J43" i="4"/>
  <c r="W42" i="4"/>
  <c r="U42" i="4"/>
  <c r="Q42" i="4"/>
  <c r="S42" i="4"/>
  <c r="K42" i="4"/>
  <c r="N45" i="4" l="1"/>
  <c r="O44" i="4"/>
  <c r="J44" i="4"/>
  <c r="W43" i="4"/>
  <c r="S43" i="4"/>
  <c r="U43" i="4"/>
  <c r="Q43" i="4"/>
  <c r="K43" i="4"/>
  <c r="N46" i="4" l="1"/>
  <c r="O45" i="4"/>
  <c r="J45" i="4"/>
  <c r="S44" i="4"/>
  <c r="Q44" i="4"/>
  <c r="W44" i="4"/>
  <c r="U44" i="4"/>
  <c r="K44" i="4"/>
  <c r="N47" i="4" l="1"/>
  <c r="O46" i="4"/>
  <c r="J46" i="4"/>
  <c r="U45" i="4"/>
  <c r="S45" i="4"/>
  <c r="W45" i="4"/>
  <c r="Q45" i="4"/>
  <c r="K45" i="4"/>
  <c r="N48" i="4" l="1"/>
  <c r="O47" i="4"/>
  <c r="J47" i="4"/>
  <c r="W46" i="4"/>
  <c r="U46" i="4"/>
  <c r="Q46" i="4"/>
  <c r="S46" i="4"/>
  <c r="K46" i="4"/>
  <c r="N49" i="4" l="1"/>
  <c r="O48" i="4"/>
  <c r="W47" i="4"/>
  <c r="U47" i="4"/>
  <c r="Q47" i="4"/>
  <c r="S47" i="4"/>
  <c r="J48" i="4"/>
  <c r="K47" i="4"/>
  <c r="N50" i="4" l="1"/>
  <c r="O49" i="4"/>
  <c r="J49" i="4"/>
  <c r="S48" i="4"/>
  <c r="Q48" i="4"/>
  <c r="W48" i="4"/>
  <c r="U48" i="4"/>
  <c r="K48" i="4"/>
  <c r="N51" i="4" l="1"/>
  <c r="O50" i="4"/>
  <c r="J50" i="4"/>
  <c r="U49" i="4"/>
  <c r="W49" i="4"/>
  <c r="Q49" i="4"/>
  <c r="S49" i="4"/>
  <c r="K49" i="4"/>
  <c r="N52" i="4" l="1"/>
  <c r="O51" i="4"/>
  <c r="J51" i="4"/>
  <c r="W50" i="4"/>
  <c r="S50" i="4"/>
  <c r="U50" i="4"/>
  <c r="Q50" i="4"/>
  <c r="K50" i="4"/>
  <c r="N53" i="4" l="1"/>
  <c r="O52" i="4"/>
  <c r="J52" i="4"/>
  <c r="U51" i="4"/>
  <c r="S51" i="4"/>
  <c r="Q51" i="4"/>
  <c r="W51" i="4"/>
  <c r="K51" i="4"/>
  <c r="N54" i="4" l="1"/>
  <c r="O53" i="4"/>
  <c r="J53" i="4"/>
  <c r="S52" i="4"/>
  <c r="W52" i="4"/>
  <c r="Q52" i="4"/>
  <c r="U52" i="4"/>
  <c r="K52" i="4"/>
  <c r="N55" i="4" l="1"/>
  <c r="O54" i="4"/>
  <c r="J54" i="4"/>
  <c r="U53" i="4"/>
  <c r="W53" i="4"/>
  <c r="S53" i="4"/>
  <c r="Q53" i="4"/>
  <c r="K53" i="4"/>
  <c r="N56" i="4" l="1"/>
  <c r="O55" i="4"/>
  <c r="J55" i="4"/>
  <c r="W54" i="4"/>
  <c r="U54" i="4"/>
  <c r="S54" i="4"/>
  <c r="Q54" i="4"/>
  <c r="K54" i="4"/>
  <c r="N57" i="4" l="1"/>
  <c r="O56" i="4"/>
  <c r="J56" i="4"/>
  <c r="S55" i="4"/>
  <c r="W55" i="4"/>
  <c r="U55" i="4"/>
  <c r="Q55" i="4"/>
  <c r="K55" i="4"/>
  <c r="N58" i="4" l="1"/>
  <c r="O57" i="4"/>
  <c r="J57" i="4"/>
  <c r="S56" i="4"/>
  <c r="U56" i="4"/>
  <c r="Q56" i="4"/>
  <c r="W56" i="4"/>
  <c r="K56" i="4"/>
  <c r="N59" i="4" l="1"/>
  <c r="O58" i="4"/>
  <c r="J58" i="4"/>
  <c r="U57" i="4"/>
  <c r="W57" i="4"/>
  <c r="Q57" i="4"/>
  <c r="S57" i="4"/>
  <c r="K57" i="4"/>
  <c r="N60" i="4" l="1"/>
  <c r="O59" i="4"/>
  <c r="J59" i="4"/>
  <c r="W58" i="4"/>
  <c r="U58" i="4"/>
  <c r="S58" i="4"/>
  <c r="Q58" i="4"/>
  <c r="K58" i="4"/>
  <c r="N61" i="4" l="1"/>
  <c r="O60" i="4"/>
  <c r="J60" i="4"/>
  <c r="W59" i="4"/>
  <c r="U59" i="4"/>
  <c r="S59" i="4"/>
  <c r="Q59" i="4"/>
  <c r="K59" i="4"/>
  <c r="N62" i="4" l="1"/>
  <c r="O61" i="4"/>
  <c r="J61" i="4"/>
  <c r="S60" i="4"/>
  <c r="Q60" i="4"/>
  <c r="U60" i="4"/>
  <c r="W60" i="4"/>
  <c r="K60" i="4"/>
  <c r="N63" i="4" l="1"/>
  <c r="O62" i="4"/>
  <c r="J62" i="4"/>
  <c r="U61" i="4"/>
  <c r="S61" i="4"/>
  <c r="W61" i="4"/>
  <c r="Q61" i="4"/>
  <c r="K61" i="4"/>
  <c r="N64" i="4" l="1"/>
  <c r="O63" i="4"/>
  <c r="J63" i="4"/>
  <c r="W62" i="4"/>
  <c r="U62" i="4"/>
  <c r="Q62" i="4"/>
  <c r="S62" i="4"/>
  <c r="K62" i="4"/>
  <c r="N65" i="4" l="1"/>
  <c r="O64" i="4"/>
  <c r="W63" i="4"/>
  <c r="U63" i="4"/>
  <c r="Q63" i="4"/>
  <c r="S63" i="4"/>
  <c r="J64" i="4"/>
  <c r="K63" i="4"/>
  <c r="N66" i="4" l="1"/>
  <c r="O65" i="4"/>
  <c r="J65" i="4"/>
  <c r="S64" i="4"/>
  <c r="Q64" i="4"/>
  <c r="W64" i="4"/>
  <c r="U64" i="4"/>
  <c r="K64" i="4"/>
  <c r="N67" i="4" l="1"/>
  <c r="O66" i="4"/>
  <c r="J66" i="4"/>
  <c r="U65" i="4"/>
  <c r="W65" i="4"/>
  <c r="S65" i="4"/>
  <c r="Q65" i="4"/>
  <c r="K65" i="4"/>
  <c r="N68" i="4" l="1"/>
  <c r="O67" i="4"/>
  <c r="J67" i="4"/>
  <c r="W66" i="4"/>
  <c r="S66" i="4"/>
  <c r="U66" i="4"/>
  <c r="Q66" i="4"/>
  <c r="K66" i="4"/>
  <c r="N69" i="4" l="1"/>
  <c r="O68" i="4"/>
  <c r="J68" i="4"/>
  <c r="U67" i="4"/>
  <c r="Q67" i="4"/>
  <c r="W67" i="4"/>
  <c r="S67" i="4"/>
  <c r="K67" i="4"/>
  <c r="N70" i="4" l="1"/>
  <c r="O69" i="4"/>
  <c r="J69" i="4"/>
  <c r="S68" i="4"/>
  <c r="W68" i="4"/>
  <c r="Q68" i="4"/>
  <c r="U68" i="4"/>
  <c r="K68" i="4"/>
  <c r="N71" i="4" l="1"/>
  <c r="O70" i="4"/>
  <c r="J70" i="4"/>
  <c r="U69" i="4"/>
  <c r="W69" i="4"/>
  <c r="Q69" i="4"/>
  <c r="S69" i="4"/>
  <c r="K69" i="4"/>
  <c r="N72" i="4" l="1"/>
  <c r="O71" i="4"/>
  <c r="J71" i="4"/>
  <c r="W70" i="4"/>
  <c r="U70" i="4"/>
  <c r="Q70" i="4"/>
  <c r="S70" i="4"/>
  <c r="K70" i="4"/>
  <c r="N73" i="4" l="1"/>
  <c r="O72" i="4"/>
  <c r="J72" i="4"/>
  <c r="S71" i="4"/>
  <c r="U71" i="4"/>
  <c r="W71" i="4"/>
  <c r="Q71" i="4"/>
  <c r="K71" i="4"/>
  <c r="N74" i="4" l="1"/>
  <c r="O73" i="4"/>
  <c r="J73" i="4"/>
  <c r="S72" i="4"/>
  <c r="U72" i="4"/>
  <c r="Q72" i="4"/>
  <c r="W72" i="4"/>
  <c r="K72" i="4"/>
  <c r="N75" i="4" l="1"/>
  <c r="O74" i="4"/>
  <c r="J74" i="4"/>
  <c r="U73" i="4"/>
  <c r="W73" i="4"/>
  <c r="S73" i="4"/>
  <c r="Q73" i="4"/>
  <c r="K73" i="4"/>
  <c r="N76" i="4" l="1"/>
  <c r="O75" i="4"/>
  <c r="J75" i="4"/>
  <c r="W74" i="4"/>
  <c r="U74" i="4"/>
  <c r="S74" i="4"/>
  <c r="Q74" i="4"/>
  <c r="K74" i="4"/>
  <c r="N77" i="4" l="1"/>
  <c r="O76" i="4"/>
  <c r="J76" i="4"/>
  <c r="W75" i="4"/>
  <c r="U75" i="4"/>
  <c r="S75" i="4"/>
  <c r="Q75" i="4"/>
  <c r="K75" i="4"/>
  <c r="N78" i="4" l="1"/>
  <c r="O77" i="4"/>
  <c r="J77" i="4"/>
  <c r="S76" i="4"/>
  <c r="Q76" i="4"/>
  <c r="W76" i="4"/>
  <c r="U76" i="4"/>
  <c r="K76" i="4"/>
  <c r="N79" i="4" l="1"/>
  <c r="O78" i="4"/>
  <c r="J78" i="4"/>
  <c r="U77" i="4"/>
  <c r="S77" i="4"/>
  <c r="W77" i="4"/>
  <c r="Q77" i="4"/>
  <c r="K77" i="4"/>
  <c r="N80" i="4" l="1"/>
  <c r="O79" i="4"/>
  <c r="J79" i="4"/>
  <c r="W78" i="4"/>
  <c r="U78" i="4"/>
  <c r="Q78" i="4"/>
  <c r="S78" i="4"/>
  <c r="K78" i="4"/>
  <c r="N81" i="4" l="1"/>
  <c r="O80" i="4"/>
  <c r="J80" i="4"/>
  <c r="W79" i="4"/>
  <c r="U79" i="4"/>
  <c r="S79" i="4"/>
  <c r="Q79" i="4"/>
  <c r="K79" i="4"/>
  <c r="N82" i="4" l="1"/>
  <c r="O81" i="4"/>
  <c r="J81" i="4"/>
  <c r="Q80" i="4"/>
  <c r="W80" i="4"/>
  <c r="U80" i="4"/>
  <c r="S80" i="4"/>
  <c r="K80" i="4"/>
  <c r="N83" i="4" l="1"/>
  <c r="O82" i="4"/>
  <c r="J82" i="4"/>
  <c r="U81" i="4"/>
  <c r="S81" i="4"/>
  <c r="W81" i="4"/>
  <c r="Q81" i="4"/>
  <c r="K81" i="4"/>
  <c r="N84" i="4" l="1"/>
  <c r="O83" i="4"/>
  <c r="J83" i="4"/>
  <c r="W82" i="4"/>
  <c r="U82" i="4"/>
  <c r="S82" i="4"/>
  <c r="Q82" i="4"/>
  <c r="K82" i="4"/>
  <c r="N85" i="4" l="1"/>
  <c r="O84" i="4"/>
  <c r="J84" i="4"/>
  <c r="U83" i="4"/>
  <c r="Q83" i="4"/>
  <c r="W83" i="4"/>
  <c r="S83" i="4"/>
  <c r="K83" i="4"/>
  <c r="N86" i="4" l="1"/>
  <c r="O85" i="4"/>
  <c r="J85" i="4"/>
  <c r="W84" i="4"/>
  <c r="Q84" i="4"/>
  <c r="U84" i="4"/>
  <c r="S84" i="4"/>
  <c r="K84" i="4"/>
  <c r="N87" i="4" l="1"/>
  <c r="O86" i="4"/>
  <c r="J86" i="4"/>
  <c r="U85" i="4"/>
  <c r="S85" i="4"/>
  <c r="W85" i="4"/>
  <c r="Q85" i="4"/>
  <c r="K85" i="4"/>
  <c r="N88" i="4" l="1"/>
  <c r="O87" i="4"/>
  <c r="J87" i="4"/>
  <c r="W86" i="4"/>
  <c r="S86" i="4"/>
  <c r="U86" i="4"/>
  <c r="Q86" i="4"/>
  <c r="K86" i="4"/>
  <c r="N89" i="4" l="1"/>
  <c r="O88" i="4"/>
  <c r="J88" i="4"/>
  <c r="W87" i="4"/>
  <c r="S87" i="4"/>
  <c r="U87" i="4"/>
  <c r="Q87" i="4"/>
  <c r="K87" i="4"/>
  <c r="N90" i="4" l="1"/>
  <c r="O89" i="4"/>
  <c r="J89" i="4"/>
  <c r="U88" i="4"/>
  <c r="Q88" i="4"/>
  <c r="W88" i="4"/>
  <c r="S88" i="4"/>
  <c r="K88" i="4"/>
  <c r="N91" i="4" l="1"/>
  <c r="O90" i="4"/>
  <c r="J90" i="4"/>
  <c r="U89" i="4"/>
  <c r="W89" i="4"/>
  <c r="S89" i="4"/>
  <c r="Q89" i="4"/>
  <c r="K89" i="4"/>
  <c r="N92" i="4" l="1"/>
  <c r="O91" i="4"/>
  <c r="J91" i="4"/>
  <c r="W90" i="4"/>
  <c r="U90" i="4"/>
  <c r="S90" i="4"/>
  <c r="Q90" i="4"/>
  <c r="K90" i="4"/>
  <c r="N93" i="4" l="1"/>
  <c r="O92" i="4"/>
  <c r="J92" i="4"/>
  <c r="W91" i="4"/>
  <c r="U91" i="4"/>
  <c r="S91" i="4"/>
  <c r="Q91" i="4"/>
  <c r="K91" i="4"/>
  <c r="N94" i="4" l="1"/>
  <c r="O93" i="4"/>
  <c r="J93" i="4"/>
  <c r="Q92" i="4"/>
  <c r="U92" i="4"/>
  <c r="W92" i="4"/>
  <c r="S92" i="4"/>
  <c r="K92" i="4"/>
  <c r="N95" i="4" l="1"/>
  <c r="O94" i="4"/>
  <c r="J94" i="4"/>
  <c r="U93" i="4"/>
  <c r="S93" i="4"/>
  <c r="W93" i="4"/>
  <c r="Q93" i="4"/>
  <c r="K93" i="4"/>
  <c r="N96" i="4" l="1"/>
  <c r="O95" i="4"/>
  <c r="J95" i="4"/>
  <c r="W94" i="4"/>
  <c r="U94" i="4"/>
  <c r="Q94" i="4"/>
  <c r="S94" i="4"/>
  <c r="K94" i="4"/>
  <c r="N97" i="4" l="1"/>
  <c r="O96" i="4"/>
  <c r="J96" i="4"/>
  <c r="W95" i="4"/>
  <c r="U95" i="4"/>
  <c r="S95" i="4"/>
  <c r="Q95" i="4"/>
  <c r="K95" i="4"/>
  <c r="N98" i="4" l="1"/>
  <c r="O97" i="4"/>
  <c r="J97" i="4"/>
  <c r="Q96" i="4"/>
  <c r="W96" i="4"/>
  <c r="S96" i="4"/>
  <c r="U96" i="4"/>
  <c r="K96" i="4"/>
  <c r="N99" i="4" l="1"/>
  <c r="O98" i="4"/>
  <c r="J98" i="4"/>
  <c r="U97" i="4"/>
  <c r="S97" i="4"/>
  <c r="W97" i="4"/>
  <c r="Q97" i="4"/>
  <c r="K97" i="4"/>
  <c r="N100" i="4" l="1"/>
  <c r="O99" i="4"/>
  <c r="J99" i="4"/>
  <c r="W98" i="4"/>
  <c r="S98" i="4"/>
  <c r="U98" i="4"/>
  <c r="Q98" i="4"/>
  <c r="K98" i="4"/>
  <c r="N101" i="4" l="1"/>
  <c r="O100" i="4"/>
  <c r="J100" i="4"/>
  <c r="U99" i="4"/>
  <c r="Q99" i="4"/>
  <c r="W99" i="4"/>
  <c r="S99" i="4"/>
  <c r="K99" i="4"/>
  <c r="N102" i="4" l="1"/>
  <c r="O101" i="4"/>
  <c r="J101" i="4"/>
  <c r="W100" i="4"/>
  <c r="Q100" i="4"/>
  <c r="U100" i="4"/>
  <c r="S100" i="4"/>
  <c r="K100" i="4"/>
  <c r="N103" i="4" l="1"/>
  <c r="O102" i="4"/>
  <c r="J102" i="4"/>
  <c r="U101" i="4"/>
  <c r="S101" i="4"/>
  <c r="W101" i="4"/>
  <c r="Q101" i="4"/>
  <c r="K101" i="4"/>
  <c r="N104" i="4" l="1"/>
  <c r="O103" i="4"/>
  <c r="J103" i="4"/>
  <c r="W102" i="4"/>
  <c r="U102" i="4"/>
  <c r="S102" i="4"/>
  <c r="Q102" i="4"/>
  <c r="K102" i="4"/>
  <c r="N105" i="4" l="1"/>
  <c r="O104" i="4"/>
  <c r="J104" i="4"/>
  <c r="U103" i="4"/>
  <c r="W103" i="4"/>
  <c r="S103" i="4"/>
  <c r="Q103" i="4"/>
  <c r="K103" i="4"/>
  <c r="N106" i="4" l="1"/>
  <c r="O105" i="4"/>
  <c r="J105" i="4"/>
  <c r="U104" i="4"/>
  <c r="Q104" i="4"/>
  <c r="W104" i="4"/>
  <c r="S104" i="4"/>
  <c r="K104" i="4"/>
  <c r="N107" i="4" l="1"/>
  <c r="O106" i="4"/>
  <c r="J106" i="4"/>
  <c r="U105" i="4"/>
  <c r="W105" i="4"/>
  <c r="S105" i="4"/>
  <c r="Q105" i="4"/>
  <c r="K105" i="4"/>
  <c r="N108" i="4" l="1"/>
  <c r="O107" i="4"/>
  <c r="J107" i="4"/>
  <c r="W106" i="4"/>
  <c r="U106" i="4"/>
  <c r="S106" i="4"/>
  <c r="Q106" i="4"/>
  <c r="K106" i="4"/>
  <c r="N109" i="4" l="1"/>
  <c r="O108" i="4"/>
  <c r="J108" i="4"/>
  <c r="W107" i="4"/>
  <c r="S107" i="4"/>
  <c r="U107" i="4"/>
  <c r="Q107" i="4"/>
  <c r="K107" i="4"/>
  <c r="N110" i="4" l="1"/>
  <c r="O109" i="4"/>
  <c r="J109" i="4"/>
  <c r="Q108" i="4"/>
  <c r="W108" i="4"/>
  <c r="S108" i="4"/>
  <c r="U108" i="4"/>
  <c r="K108" i="4"/>
  <c r="N111" i="4" l="1"/>
  <c r="O110" i="4"/>
  <c r="J110" i="4"/>
  <c r="U109" i="4"/>
  <c r="S109" i="4"/>
  <c r="W109" i="4"/>
  <c r="Q109" i="4"/>
  <c r="K109" i="4"/>
  <c r="N112" i="4" l="1"/>
  <c r="O111" i="4"/>
  <c r="J111" i="4"/>
  <c r="W110" i="4"/>
  <c r="U110" i="4"/>
  <c r="Q110" i="4"/>
  <c r="S110" i="4"/>
  <c r="K110" i="4"/>
  <c r="N113" i="4" l="1"/>
  <c r="O112" i="4"/>
  <c r="J112" i="4"/>
  <c r="W111" i="4"/>
  <c r="U111" i="4"/>
  <c r="S111" i="4"/>
  <c r="Q111" i="4"/>
  <c r="K111" i="4"/>
  <c r="N114" i="4" l="1"/>
  <c r="O113" i="4"/>
  <c r="J113" i="4"/>
  <c r="Q112" i="4"/>
  <c r="W112" i="4"/>
  <c r="U112" i="4"/>
  <c r="S112" i="4"/>
  <c r="K112" i="4"/>
  <c r="N115" i="4" l="1"/>
  <c r="O114" i="4"/>
  <c r="J114" i="4"/>
  <c r="U113" i="4"/>
  <c r="S113" i="4"/>
  <c r="W113" i="4"/>
  <c r="Q113" i="4"/>
  <c r="K113" i="4"/>
  <c r="N116" i="4" l="1"/>
  <c r="O115" i="4"/>
  <c r="J115" i="4"/>
  <c r="W114" i="4"/>
  <c r="U114" i="4"/>
  <c r="S114" i="4"/>
  <c r="Q114" i="4"/>
  <c r="K114" i="4"/>
  <c r="N117" i="4" l="1"/>
  <c r="O116" i="4"/>
  <c r="J116" i="4"/>
  <c r="U115" i="4"/>
  <c r="Q115" i="4"/>
  <c r="W115" i="4"/>
  <c r="S115" i="4"/>
  <c r="K115" i="4"/>
  <c r="N118" i="4" l="1"/>
  <c r="O117" i="4"/>
  <c r="J117" i="4"/>
  <c r="W116" i="4"/>
  <c r="Q116" i="4"/>
  <c r="U116" i="4"/>
  <c r="S116" i="4"/>
  <c r="K116" i="4"/>
  <c r="N119" i="4" l="1"/>
  <c r="O118" i="4"/>
  <c r="J118" i="4"/>
  <c r="U117" i="4"/>
  <c r="S117" i="4"/>
  <c r="W117" i="4"/>
  <c r="Q117" i="4"/>
  <c r="K117" i="4"/>
  <c r="N120" i="4" l="1"/>
  <c r="O119" i="4"/>
  <c r="J119" i="4"/>
  <c r="W118" i="4"/>
  <c r="S118" i="4"/>
  <c r="U118" i="4"/>
  <c r="Q118" i="4"/>
  <c r="K118" i="4"/>
  <c r="N121" i="4" l="1"/>
  <c r="O120" i="4"/>
  <c r="J120" i="4"/>
  <c r="W119" i="4"/>
  <c r="S119" i="4"/>
  <c r="U119" i="4"/>
  <c r="Q119" i="4"/>
  <c r="K119" i="4"/>
  <c r="N122" i="4" l="1"/>
  <c r="O121" i="4"/>
  <c r="J121" i="4"/>
  <c r="U120" i="4"/>
  <c r="Q120" i="4"/>
  <c r="W120" i="4"/>
  <c r="S120" i="4"/>
  <c r="K120" i="4"/>
  <c r="N123" i="4" l="1"/>
  <c r="O122" i="4"/>
  <c r="J122" i="4"/>
  <c r="U121" i="4"/>
  <c r="W121" i="4"/>
  <c r="S121" i="4"/>
  <c r="Q121" i="4"/>
  <c r="K121" i="4"/>
  <c r="N124" i="4" l="1"/>
  <c r="O123" i="4"/>
  <c r="J123" i="4"/>
  <c r="W122" i="4"/>
  <c r="U122" i="4"/>
  <c r="S122" i="4"/>
  <c r="Q122" i="4"/>
  <c r="K122" i="4"/>
  <c r="N125" i="4" l="1"/>
  <c r="O124" i="4"/>
  <c r="J124" i="4"/>
  <c r="W123" i="4"/>
  <c r="U123" i="4"/>
  <c r="S123" i="4"/>
  <c r="Q123" i="4"/>
  <c r="K123" i="4"/>
  <c r="N126" i="4" l="1"/>
  <c r="O125" i="4"/>
  <c r="J125" i="4"/>
  <c r="Q124" i="4"/>
  <c r="U124" i="4"/>
  <c r="W124" i="4"/>
  <c r="S124" i="4"/>
  <c r="K124" i="4"/>
  <c r="N127" i="4" l="1"/>
  <c r="O126" i="4"/>
  <c r="J126" i="4"/>
  <c r="U125" i="4"/>
  <c r="S125" i="4"/>
  <c r="W125" i="4"/>
  <c r="Q125" i="4"/>
  <c r="K125" i="4"/>
  <c r="N128" i="4" l="1"/>
  <c r="O127" i="4"/>
  <c r="J127" i="4"/>
  <c r="W126" i="4"/>
  <c r="U126" i="4"/>
  <c r="Q126" i="4"/>
  <c r="S126" i="4"/>
  <c r="K126" i="4"/>
  <c r="N129" i="4" l="1"/>
  <c r="O128" i="4"/>
  <c r="J128" i="4"/>
  <c r="W127" i="4"/>
  <c r="U127" i="4"/>
  <c r="S127" i="4"/>
  <c r="Q127" i="4"/>
  <c r="K127" i="4"/>
  <c r="N130" i="4" l="1"/>
  <c r="O129" i="4"/>
  <c r="J129" i="4"/>
  <c r="Q128" i="4"/>
  <c r="W128" i="4"/>
  <c r="S128" i="4"/>
  <c r="U128" i="4"/>
  <c r="K128" i="4"/>
  <c r="N131" i="4" l="1"/>
  <c r="O130" i="4"/>
  <c r="J130" i="4"/>
  <c r="U129" i="4"/>
  <c r="S129" i="4"/>
  <c r="W129" i="4"/>
  <c r="Q129" i="4"/>
  <c r="K129" i="4"/>
  <c r="N132" i="4" l="1"/>
  <c r="O131" i="4"/>
  <c r="J131" i="4"/>
  <c r="W130" i="4"/>
  <c r="S130" i="4"/>
  <c r="U130" i="4"/>
  <c r="Q130" i="4"/>
  <c r="K130" i="4"/>
  <c r="N133" i="4" l="1"/>
  <c r="O132" i="4"/>
  <c r="J132" i="4"/>
  <c r="U131" i="4"/>
  <c r="Q131" i="4"/>
  <c r="W131" i="4"/>
  <c r="S131" i="4"/>
  <c r="K131" i="4"/>
  <c r="N134" i="4" l="1"/>
  <c r="O133" i="4"/>
  <c r="J133" i="4"/>
  <c r="W132" i="4"/>
  <c r="Q132" i="4"/>
  <c r="U132" i="4"/>
  <c r="S132" i="4"/>
  <c r="K132" i="4"/>
  <c r="N135" i="4" l="1"/>
  <c r="O134" i="4"/>
  <c r="J134" i="4"/>
  <c r="U133" i="4"/>
  <c r="S133" i="4"/>
  <c r="W133" i="4"/>
  <c r="Q133" i="4"/>
  <c r="K133" i="4"/>
  <c r="N136" i="4" l="1"/>
  <c r="O135" i="4"/>
  <c r="J135" i="4"/>
  <c r="W134" i="4"/>
  <c r="U134" i="4"/>
  <c r="S134" i="4"/>
  <c r="Q134" i="4"/>
  <c r="K134" i="4"/>
  <c r="N137" i="4" l="1"/>
  <c r="O136" i="4"/>
  <c r="J136" i="4"/>
  <c r="W135" i="4"/>
  <c r="U135" i="4"/>
  <c r="S135" i="4"/>
  <c r="Q135" i="4"/>
  <c r="K135" i="4"/>
  <c r="N138" i="4" l="1"/>
  <c r="O137" i="4"/>
  <c r="J137" i="4"/>
  <c r="U136" i="4"/>
  <c r="Q136" i="4"/>
  <c r="W136" i="4"/>
  <c r="S136" i="4"/>
  <c r="K136" i="4"/>
  <c r="N139" i="4" l="1"/>
  <c r="O138" i="4"/>
  <c r="J138" i="4"/>
  <c r="U137" i="4"/>
  <c r="W137" i="4"/>
  <c r="S137" i="4"/>
  <c r="Q137" i="4"/>
  <c r="K137" i="4"/>
  <c r="N140" i="4" l="1"/>
  <c r="O139" i="4"/>
  <c r="J139" i="4"/>
  <c r="W138" i="4"/>
  <c r="S138" i="4"/>
  <c r="Q138" i="4"/>
  <c r="U138" i="4"/>
  <c r="K138" i="4"/>
  <c r="N141" i="4" l="1"/>
  <c r="O140" i="4"/>
  <c r="J140" i="4"/>
  <c r="W139" i="4"/>
  <c r="U139" i="4"/>
  <c r="S139" i="4"/>
  <c r="Q139" i="4"/>
  <c r="K139" i="4"/>
  <c r="N142" i="4" l="1"/>
  <c r="O141" i="4"/>
  <c r="J141" i="4"/>
  <c r="Q140" i="4"/>
  <c r="W140" i="4"/>
  <c r="U140" i="4"/>
  <c r="S140" i="4"/>
  <c r="K140" i="4"/>
  <c r="N143" i="4" l="1"/>
  <c r="O142" i="4"/>
  <c r="J142" i="4"/>
  <c r="U141" i="4"/>
  <c r="S141" i="4"/>
  <c r="W141" i="4"/>
  <c r="Q141" i="4"/>
  <c r="K141" i="4"/>
  <c r="N144" i="4" l="1"/>
  <c r="O143" i="4"/>
  <c r="J143" i="4"/>
  <c r="W142" i="4"/>
  <c r="U142" i="4"/>
  <c r="Q142" i="4"/>
  <c r="S142" i="4"/>
  <c r="K142" i="4"/>
  <c r="N145" i="4" l="1"/>
  <c r="O144" i="4"/>
  <c r="J144" i="4"/>
  <c r="W143" i="4"/>
  <c r="S143" i="4"/>
  <c r="Q143" i="4"/>
  <c r="U143" i="4"/>
  <c r="K143" i="4"/>
  <c r="N146" i="4" l="1"/>
  <c r="O145" i="4"/>
  <c r="J145" i="4"/>
  <c r="Q144" i="4"/>
  <c r="W144" i="4"/>
  <c r="S144" i="4"/>
  <c r="U144" i="4"/>
  <c r="K144" i="4"/>
  <c r="N147" i="4" l="1"/>
  <c r="O146" i="4"/>
  <c r="J146" i="4"/>
  <c r="U145" i="4"/>
  <c r="S145" i="4"/>
  <c r="W145" i="4"/>
  <c r="Q145" i="4"/>
  <c r="K145" i="4"/>
  <c r="N148" i="4" l="1"/>
  <c r="O147" i="4"/>
  <c r="J147" i="4"/>
  <c r="W146" i="4"/>
  <c r="U146" i="4"/>
  <c r="S146" i="4"/>
  <c r="Q146" i="4"/>
  <c r="K146" i="4"/>
  <c r="N149" i="4" l="1"/>
  <c r="O148" i="4"/>
  <c r="J148" i="4"/>
  <c r="U147" i="4"/>
  <c r="Q147" i="4"/>
  <c r="W147" i="4"/>
  <c r="S147" i="4"/>
  <c r="K147" i="4"/>
  <c r="N150" i="4" l="1"/>
  <c r="O149" i="4"/>
  <c r="J149" i="4"/>
  <c r="W148" i="4"/>
  <c r="Q148" i="4"/>
  <c r="S148" i="4"/>
  <c r="U148" i="4"/>
  <c r="K148" i="4"/>
  <c r="N151" i="4" l="1"/>
  <c r="O150" i="4"/>
  <c r="J150" i="4"/>
  <c r="U149" i="4"/>
  <c r="S149" i="4"/>
  <c r="W149" i="4"/>
  <c r="Q149" i="4"/>
  <c r="K149" i="4"/>
  <c r="N152" i="4" l="1"/>
  <c r="O151" i="4"/>
  <c r="J151" i="4"/>
  <c r="W150" i="4"/>
  <c r="S150" i="4"/>
  <c r="U150" i="4"/>
  <c r="Q150" i="4"/>
  <c r="K150" i="4"/>
  <c r="N153" i="4" l="1"/>
  <c r="O152" i="4"/>
  <c r="J152" i="4"/>
  <c r="W151" i="4"/>
  <c r="S151" i="4"/>
  <c r="U151" i="4"/>
  <c r="Q151" i="4"/>
  <c r="K151" i="4"/>
  <c r="N154" i="4" l="1"/>
  <c r="O153" i="4"/>
  <c r="J153" i="4"/>
  <c r="U152" i="4"/>
  <c r="Q152" i="4"/>
  <c r="W152" i="4"/>
  <c r="S152" i="4"/>
  <c r="K152" i="4"/>
  <c r="N155" i="4" l="1"/>
  <c r="O154" i="4"/>
  <c r="J154" i="4"/>
  <c r="U153" i="4"/>
  <c r="W153" i="4"/>
  <c r="S153" i="4"/>
  <c r="Q153" i="4"/>
  <c r="K153" i="4"/>
  <c r="N156" i="4" l="1"/>
  <c r="O155" i="4"/>
  <c r="J155" i="4"/>
  <c r="W154" i="4"/>
  <c r="U154" i="4"/>
  <c r="S154" i="4"/>
  <c r="Q154" i="4"/>
  <c r="K154" i="4"/>
  <c r="N157" i="4" l="1"/>
  <c r="O156" i="4"/>
  <c r="J156" i="4"/>
  <c r="W155" i="4"/>
  <c r="U155" i="4"/>
  <c r="S155" i="4"/>
  <c r="Q155" i="4"/>
  <c r="K155" i="4"/>
  <c r="N158" i="4" l="1"/>
  <c r="O157" i="4"/>
  <c r="J157" i="4"/>
  <c r="Q156" i="4"/>
  <c r="W156" i="4"/>
  <c r="U156" i="4"/>
  <c r="S156" i="4"/>
  <c r="K156" i="4"/>
  <c r="N159" i="4" l="1"/>
  <c r="O158" i="4"/>
  <c r="J158" i="4"/>
  <c r="U157" i="4"/>
  <c r="S157" i="4"/>
  <c r="W157" i="4"/>
  <c r="Q157" i="4"/>
  <c r="K157" i="4"/>
  <c r="N160" i="4" l="1"/>
  <c r="O159" i="4"/>
  <c r="J159" i="4"/>
  <c r="W158" i="4"/>
  <c r="U158" i="4"/>
  <c r="Q158" i="4"/>
  <c r="S158" i="4"/>
  <c r="K158" i="4"/>
  <c r="N161" i="4" l="1"/>
  <c r="O160" i="4"/>
  <c r="J160" i="4"/>
  <c r="W159" i="4"/>
  <c r="S159" i="4"/>
  <c r="Q159" i="4"/>
  <c r="U159" i="4"/>
  <c r="K159" i="4"/>
  <c r="N162" i="4" l="1"/>
  <c r="O161" i="4"/>
  <c r="J161" i="4"/>
  <c r="Q160" i="4"/>
  <c r="W160" i="4"/>
  <c r="U160" i="4"/>
  <c r="S160" i="4"/>
  <c r="K160" i="4"/>
  <c r="N163" i="4" l="1"/>
  <c r="O162" i="4"/>
  <c r="J162" i="4"/>
  <c r="U161" i="4"/>
  <c r="S161" i="4"/>
  <c r="W161" i="4"/>
  <c r="Q161" i="4"/>
  <c r="K161" i="4"/>
  <c r="N164" i="4" l="1"/>
  <c r="O163" i="4"/>
  <c r="J163" i="4"/>
  <c r="W162" i="4"/>
  <c r="U162" i="4"/>
  <c r="S162" i="4"/>
  <c r="Q162" i="4"/>
  <c r="K162" i="4"/>
  <c r="N165" i="4" l="1"/>
  <c r="O164" i="4"/>
  <c r="J164" i="4"/>
  <c r="U163" i="4"/>
  <c r="Q163" i="4"/>
  <c r="W163" i="4"/>
  <c r="S163" i="4"/>
  <c r="K163" i="4"/>
  <c r="N166" i="4" l="1"/>
  <c r="O165" i="4"/>
  <c r="J165" i="4"/>
  <c r="W164" i="4"/>
  <c r="Q164" i="4"/>
  <c r="S164" i="4"/>
  <c r="U164" i="4"/>
  <c r="K164" i="4"/>
  <c r="N167" i="4" l="1"/>
  <c r="O166" i="4"/>
  <c r="J166" i="4"/>
  <c r="U165" i="4"/>
  <c r="S165" i="4"/>
  <c r="W165" i="4"/>
  <c r="Q165" i="4"/>
  <c r="K165" i="4"/>
  <c r="N168" i="4" l="1"/>
  <c r="O167" i="4"/>
  <c r="J167" i="4"/>
  <c r="W166" i="4"/>
  <c r="S166" i="4"/>
  <c r="Q166" i="4"/>
  <c r="U166" i="4"/>
  <c r="K166" i="4"/>
  <c r="N169" i="4" l="1"/>
  <c r="O168" i="4"/>
  <c r="J168" i="4"/>
  <c r="U167" i="4"/>
  <c r="W167" i="4"/>
  <c r="S167" i="4"/>
  <c r="Q167" i="4"/>
  <c r="K167" i="4"/>
  <c r="N170" i="4" l="1"/>
  <c r="O169" i="4"/>
  <c r="J169" i="4"/>
  <c r="U168" i="4"/>
  <c r="Q168" i="4"/>
  <c r="W168" i="4"/>
  <c r="S168" i="4"/>
  <c r="K168" i="4"/>
  <c r="N171" i="4" l="1"/>
  <c r="O170" i="4"/>
  <c r="J170" i="4"/>
  <c r="U169" i="4"/>
  <c r="W169" i="4"/>
  <c r="S169" i="4"/>
  <c r="Q169" i="4"/>
  <c r="K169" i="4"/>
  <c r="N172" i="4" l="1"/>
  <c r="O171" i="4"/>
  <c r="J171" i="4"/>
  <c r="W170" i="4"/>
  <c r="S170" i="4"/>
  <c r="U170" i="4"/>
  <c r="Q170" i="4"/>
  <c r="K170" i="4"/>
  <c r="N173" i="4" l="1"/>
  <c r="O173" i="4" s="1"/>
  <c r="O172" i="4"/>
  <c r="J172" i="4"/>
  <c r="W171" i="4"/>
  <c r="S171" i="4"/>
  <c r="U171" i="4"/>
  <c r="Q171" i="4"/>
  <c r="K171" i="4"/>
  <c r="J173" i="4" l="1"/>
  <c r="Q172" i="4"/>
  <c r="W172" i="4"/>
  <c r="S172" i="4"/>
  <c r="U172" i="4"/>
  <c r="K172" i="4"/>
  <c r="U173" i="4" l="1"/>
  <c r="S173" i="4"/>
  <c r="W173" i="4"/>
  <c r="Q173" i="4"/>
  <c r="K173" i="4"/>
  <c r="F37" i="4" l="1"/>
  <c r="F70" i="4" s="1"/>
  <c r="F71" i="4" s="1"/>
  <c r="G37" i="4"/>
  <c r="G70" i="4" s="1"/>
  <c r="G71" i="4" s="1"/>
  <c r="C37" i="4"/>
  <c r="C70" i="4" s="1"/>
  <c r="D37" i="4"/>
  <c r="D70" i="4" s="1"/>
  <c r="E37" i="4"/>
  <c r="E70" i="4" s="1"/>
  <c r="E71" i="4" s="1"/>
  <c r="C26" i="4"/>
  <c r="C71" i="4" l="1"/>
  <c r="D69" i="4"/>
  <c r="D71" i="4" s="1"/>
</calcChain>
</file>

<file path=xl/comments1.xml><?xml version="1.0" encoding="utf-8"?>
<comments xmlns="http://schemas.openxmlformats.org/spreadsheetml/2006/main">
  <authors>
    <author>Rödin Magnus</author>
  </authors>
  <commentList>
    <comment ref="C20" authorId="0">
      <text>
        <r>
          <rPr>
            <sz val="9"/>
            <color indexed="81"/>
            <rFont val="Tahoma"/>
            <family val="2"/>
          </rPr>
          <t xml:space="preserve">
Högst sannoliket </t>
        </r>
      </text>
    </comment>
    <comment ref="D20" authorId="0">
      <text>
        <r>
          <rPr>
            <sz val="9"/>
            <color indexed="81"/>
            <rFont val="Tahoma"/>
            <family val="2"/>
          </rPr>
          <t xml:space="preserve">
Mellan sannolikhet</t>
        </r>
      </text>
    </comment>
    <comment ref="E20" authorId="0">
      <text>
        <r>
          <rPr>
            <sz val="9"/>
            <color indexed="81"/>
            <rFont val="Tahoma"/>
            <family val="2"/>
          </rPr>
          <t xml:space="preserve">
Lägst sannolikhet</t>
        </r>
      </text>
    </comment>
    <comment ref="B24" authorId="0">
      <text>
        <r>
          <rPr>
            <sz val="9"/>
            <color indexed="81"/>
            <rFont val="Tahoma"/>
            <family val="2"/>
          </rPr>
          <t xml:space="preserve">
Gäller för både Nyttor (1a) och Kostnader (2a).
Diskonteringsränta motsvaras ofta av organisationens avkastningskrav. Vid osäkerhet, fråga ekonomiansvariga om råd.</t>
        </r>
      </text>
    </comment>
  </commentList>
</comments>
</file>

<file path=xl/sharedStrings.xml><?xml version="1.0" encoding="utf-8"?>
<sst xmlns="http://schemas.openxmlformats.org/spreadsheetml/2006/main" count="80" uniqueCount="72">
  <si>
    <t>Diskonteringsränta</t>
  </si>
  <si>
    <t>Nollalternativet (=ingen åtgärd genomförs)</t>
  </si>
  <si>
    <t>Sannolikhet % (årlig)</t>
  </si>
  <si>
    <t>Scenarie 1</t>
  </si>
  <si>
    <t>Scenarie 2</t>
  </si>
  <si>
    <t>Scenarie 3</t>
  </si>
  <si>
    <t>Total riskkostnad (kSEK)</t>
  </si>
  <si>
    <t>Konsekvens/sårbarhet:</t>
  </si>
  <si>
    <t>Investering (kSEK)</t>
  </si>
  <si>
    <t>Årlig drift (kSEK)</t>
  </si>
  <si>
    <t>Årligt underhåll (kSEK)</t>
  </si>
  <si>
    <t>Tidsperspektiv (antal år)</t>
  </si>
  <si>
    <t>Nuvärdesberäkning Nollalternativ</t>
  </si>
  <si>
    <t>Nuvärdesberäkning åtgärder</t>
  </si>
  <si>
    <r>
      <t>(Källa: Sweco rapport ”</t>
    </r>
    <r>
      <rPr>
        <sz val="8"/>
        <color theme="1"/>
        <rFont val="Times New Roman"/>
        <family val="1"/>
      </rPr>
      <t>Kostnads-nyttoanalys av översvämningsåtgärder i Göteborg – en pilotstudie</t>
    </r>
    <r>
      <rPr>
        <sz val="8"/>
        <color theme="1"/>
        <rFont val="Calibri"/>
        <family val="2"/>
      </rPr>
      <t>”</t>
    </r>
    <r>
      <rPr>
        <sz val="8"/>
        <color theme="1"/>
        <rFont val="Times New Roman"/>
        <family val="1"/>
      </rPr>
      <t>,</t>
    </r>
    <r>
      <rPr>
        <b/>
        <sz val="8"/>
        <color theme="1"/>
        <rFont val="Arial"/>
        <family val="2"/>
        <scheme val="minor"/>
      </rPr>
      <t xml:space="preserve"> </t>
    </r>
    <r>
      <rPr>
        <sz val="8"/>
        <color theme="1"/>
        <rFont val="Calibri"/>
        <family val="2"/>
      </rPr>
      <t>Rosén, Nimmermark, 2014)</t>
    </r>
  </si>
  <si>
    <t>Miljö</t>
  </si>
  <si>
    <t>Sociala</t>
  </si>
  <si>
    <t>Hälsa</t>
  </si>
  <si>
    <t>Övriga</t>
  </si>
  <si>
    <t>2a. Monetär uppskattning av åtgärdsalternativen</t>
  </si>
  <si>
    <t>Övriga Nyttor</t>
  </si>
  <si>
    <t>Nuvärde Kostnad (kSEK)</t>
  </si>
  <si>
    <t>Skadekostnad/tillfälle (kSEK)</t>
  </si>
  <si>
    <t>Nuvärdet Nytta (kSEK)</t>
  </si>
  <si>
    <t>Riskkostnad = Sannolikhet * Konsekvens (skadekostnad)</t>
  </si>
  <si>
    <t>Nuvärde Nytta (kSEK)</t>
  </si>
  <si>
    <t>Nuvärde Kostnader (kSEK)</t>
  </si>
  <si>
    <t>Nettonuvärde (kSEK)</t>
  </si>
  <si>
    <t>löptid åtg 1</t>
  </si>
  <si>
    <t>löptid åtg2</t>
  </si>
  <si>
    <t>löptid åtg3</t>
  </si>
  <si>
    <t>löptid åtg4</t>
  </si>
  <si>
    <t>löptid åtg5</t>
  </si>
  <si>
    <t>Ange Åtgärd 1</t>
  </si>
  <si>
    <t>Ange Åtgärd 2</t>
  </si>
  <si>
    <t>Ange Åtgärd 3</t>
  </si>
  <si>
    <t>Ange Åtgärd 4</t>
  </si>
  <si>
    <t>Ange Åtgärd 5</t>
  </si>
  <si>
    <t>2b. Övriga (icke monetära) nyttor med åtgärdsalternativen</t>
  </si>
  <si>
    <t>Ange endast värden och text i vita celler!</t>
  </si>
  <si>
    <t>Gör så här:</t>
  </si>
  <si>
    <t>Presentation: Total riskkostnad, som är en sammanvägning om flera scenarier används.</t>
  </si>
  <si>
    <t>Presenation: Nuvärdet (=värdet i dagens penningvärde) Nyttan.</t>
  </si>
  <si>
    <t>Presentation: Nuvärde (=värdet i dagens penningvärde) Kostnad.</t>
  </si>
  <si>
    <t>Systemtyp/Samhällsfunktion:</t>
  </si>
  <si>
    <t>Klimateffekt:</t>
  </si>
  <si>
    <t xml:space="preserve">1. Monetär uppskattning av effekterna från konsekvensen/sårbarheten om den inträffar, sk. Nollalternativet. </t>
  </si>
  <si>
    <t>3. Resultat - Nettonuvärdet av åtgärdsalternativen och övriga (icke monetära) nyttor</t>
  </si>
  <si>
    <t>A</t>
  </si>
  <si>
    <t>B</t>
  </si>
  <si>
    <t>C</t>
  </si>
  <si>
    <t>D</t>
  </si>
  <si>
    <t>E</t>
  </si>
  <si>
    <t>Ange för vilken samhällsfunktion, klimateffekt och konsekvens analysen gäller.</t>
  </si>
  <si>
    <t xml:space="preserve"> </t>
  </si>
  <si>
    <r>
      <t xml:space="preserve">OBS! 
</t>
    </r>
    <r>
      <rPr>
        <sz val="10"/>
        <color theme="1"/>
        <rFont val="Arial"/>
        <family val="2"/>
        <scheme val="minor"/>
      </rPr>
      <t>Alla gråmarkerade celler innehåller formler och uppdateras automatiskt.</t>
    </r>
  </si>
  <si>
    <r>
      <rPr>
        <sz val="12"/>
        <color theme="1"/>
        <rFont val="Arial"/>
        <family val="2"/>
        <scheme val="minor"/>
      </rPr>
      <t>■</t>
    </r>
    <r>
      <rPr>
        <sz val="10"/>
        <color theme="1"/>
        <rFont val="Arial"/>
        <family val="2"/>
        <scheme val="minor"/>
      </rPr>
      <t xml:space="preserve"> Bedöm och ange skadekostnaden per inträffat tillfälle.</t>
    </r>
  </si>
  <si>
    <r>
      <rPr>
        <sz val="12"/>
        <color theme="1"/>
        <rFont val="Arial"/>
        <family val="2"/>
        <scheme val="minor"/>
      </rPr>
      <t>■</t>
    </r>
    <r>
      <rPr>
        <sz val="10"/>
        <color theme="1"/>
        <rFont val="Arial"/>
        <family val="2"/>
        <scheme val="minor"/>
      </rPr>
      <t xml:space="preserve"> Bedöm och ange hur långt tidsperspektiv analysen ska gälla för.</t>
    </r>
  </si>
  <si>
    <r>
      <rPr>
        <sz val="12"/>
        <color theme="1"/>
        <rFont val="Arial"/>
        <family val="2"/>
        <scheme val="minor"/>
      </rPr>
      <t>■</t>
    </r>
    <r>
      <rPr>
        <sz val="10"/>
        <color theme="1"/>
        <rFont val="Arial"/>
        <family val="2"/>
        <scheme val="minor"/>
      </rPr>
      <t xml:space="preserve"> Bedöm och ange diskonteringsränta. Anges för att kunna beräkna nuvärdet. 
(Diskonteringsränta motsvaras ofta av organisationens avkastningskrav. 
Vid osäkerhet, fråga ekonomiansvariga om råd.)</t>
    </r>
  </si>
  <si>
    <r>
      <t xml:space="preserve">För varje åtgärd:
</t>
    </r>
    <r>
      <rPr>
        <sz val="12"/>
        <color theme="1"/>
        <rFont val="Arial"/>
        <family val="2"/>
        <scheme val="minor"/>
      </rPr>
      <t>■</t>
    </r>
    <r>
      <rPr>
        <sz val="10"/>
        <color theme="1"/>
        <rFont val="Arial"/>
        <family val="2"/>
        <scheme val="minor"/>
      </rPr>
      <t xml:space="preserve"> Bedöm och ange Investeringskostnaden</t>
    </r>
  </si>
  <si>
    <r>
      <rPr>
        <sz val="12"/>
        <color theme="1"/>
        <rFont val="Arial"/>
        <family val="2"/>
        <scheme val="minor"/>
      </rPr>
      <t>■</t>
    </r>
    <r>
      <rPr>
        <sz val="10"/>
        <color theme="1"/>
        <rFont val="Arial"/>
        <family val="2"/>
        <scheme val="minor"/>
      </rPr>
      <t xml:space="preserve"> Bedöm och ange årlig dirftskostnad efter idrifttagande</t>
    </r>
  </si>
  <si>
    <t>OBS! I dessa fall måste även investeringskostnaden ökas med motsvarande värde</t>
  </si>
  <si>
    <r>
      <rPr>
        <sz val="12"/>
        <color theme="1"/>
        <rFont val="Arial"/>
        <family val="2"/>
        <scheme val="minor"/>
      </rPr>
      <t>■</t>
    </r>
    <r>
      <rPr>
        <sz val="10"/>
        <color theme="1"/>
        <rFont val="Arial"/>
        <family val="2"/>
        <scheme val="minor"/>
      </rPr>
      <t xml:space="preserve"> Bedöm och ange årlig underhållskostnad efter idrifttagande</t>
    </r>
  </si>
  <si>
    <r>
      <t xml:space="preserve">Nedersta delan visar </t>
    </r>
    <r>
      <rPr>
        <b/>
        <sz val="10"/>
        <color theme="1"/>
        <rFont val="Arial"/>
        <family val="2"/>
        <scheme val="minor"/>
      </rPr>
      <t>resultatet av analysen</t>
    </r>
    <r>
      <rPr>
        <sz val="10"/>
        <color theme="1"/>
        <rFont val="Arial"/>
        <family val="2"/>
        <scheme val="minor"/>
      </rPr>
      <t>.
En åtgärd bedöms lönsam om Nettonuvärdet är större än 0 (noll). Vid flera alternativ är högst Nettonuvärde lönsammast. Grönmarkerad cell visar åtgärden med högst nettonuvärde.</t>
    </r>
  </si>
  <si>
    <r>
      <t xml:space="preserve">För varje scenarie:
</t>
    </r>
    <r>
      <rPr>
        <sz val="12"/>
        <color theme="1"/>
        <rFont val="Arial"/>
        <family val="2"/>
        <scheme val="minor"/>
      </rPr>
      <t>■</t>
    </r>
    <r>
      <rPr>
        <sz val="10"/>
        <color theme="1"/>
        <rFont val="Arial"/>
        <family val="2"/>
        <scheme val="minor"/>
      </rPr>
      <t xml:space="preserve"> Bedöm och ange sannolikheten för att det ska inträffa. 
</t>
    </r>
    <r>
      <rPr>
        <sz val="10"/>
        <color theme="7"/>
        <rFont val="Arial"/>
        <family val="2"/>
        <scheme val="minor"/>
      </rPr>
      <t>OBS! Börja med scenarie med högst sannolikhet.</t>
    </r>
  </si>
  <si>
    <r>
      <rPr>
        <sz val="12"/>
        <color theme="1"/>
        <rFont val="Arial"/>
        <family val="2"/>
        <scheme val="minor"/>
      </rPr>
      <t>■</t>
    </r>
    <r>
      <rPr>
        <sz val="10"/>
        <color theme="1"/>
        <rFont val="Arial"/>
        <family val="2"/>
        <scheme val="minor"/>
      </rPr>
      <t xml:space="preserve"> Bedöm och ange hur långt tidsperspektiv som varje åtgärd är aktiv.
(Om samma åtgärd behöver göras om pga slitage eller annat skäl, anges summan av respektive drifttider.) </t>
    </r>
  </si>
  <si>
    <t>OBS! Vid beslut ska även de icke monetära nyttorna vara del av bedömningen. En åtgärd kan ekonomiskt sett vara mindre lönsam jämfört med andra men beslutas vara bäst ur andra perspektiv.</t>
  </si>
  <si>
    <r>
      <t xml:space="preserve">För varje åtgärd:
</t>
    </r>
    <r>
      <rPr>
        <sz val="12"/>
        <color theme="1"/>
        <rFont val="Arial"/>
        <family val="2"/>
        <scheme val="minor"/>
      </rPr>
      <t xml:space="preserve">■ </t>
    </r>
    <r>
      <rPr>
        <sz val="10"/>
        <color theme="1"/>
        <rFont val="Arial"/>
        <family val="2"/>
        <scheme val="minor"/>
      </rPr>
      <t>Bedöm och ange eventuella nyttor som inte går att sätta ett monetärt värde på.
(Tänk på olika perspektiv såsom Miljö, Sociala, Hälsa)</t>
    </r>
  </si>
  <si>
    <r>
      <rPr>
        <b/>
        <sz val="11"/>
        <color theme="1"/>
        <rFont val="Arial"/>
        <family val="2"/>
        <scheme val="minor"/>
      </rPr>
      <t>2a. Monetär uppskattning av åtgärdsalternativen</t>
    </r>
    <r>
      <rPr>
        <b/>
        <sz val="10"/>
        <color theme="1"/>
        <rFont val="Arial"/>
        <family val="2"/>
        <scheme val="minor"/>
      </rPr>
      <t xml:space="preserve">
</t>
    </r>
    <r>
      <rPr>
        <sz val="10"/>
        <color theme="1"/>
        <rFont val="Arial"/>
        <family val="2"/>
        <scheme val="minor"/>
      </rPr>
      <t>Ange identifierade åtgärder, max fem stycken</t>
    </r>
  </si>
  <si>
    <r>
      <rPr>
        <b/>
        <sz val="11"/>
        <color theme="1"/>
        <rFont val="Arial"/>
        <family val="2"/>
        <scheme val="minor"/>
      </rPr>
      <t xml:space="preserve">1. Monetär uppskattning av effekterna från konsekvensen/sårbarheten om den inträffar, sk. Nollalternativet. </t>
    </r>
    <r>
      <rPr>
        <b/>
        <sz val="10"/>
        <color theme="1"/>
        <rFont val="Arial"/>
        <family val="2"/>
        <scheme val="minor"/>
      </rPr>
      <t xml:space="preserve">
</t>
    </r>
    <r>
      <rPr>
        <sz val="10"/>
        <color theme="1"/>
        <rFont val="Arial"/>
        <family val="2"/>
        <scheme val="minor"/>
      </rPr>
      <t>Nyttorna bedöms genom uppskattning av riskkostnad, dvs en kombination av sannolikhet och skadekostnad. Om det finns flera tänkbara scenarier anges max tre stycken.</t>
    </r>
  </si>
  <si>
    <t>Förenklad Kostnadsnyttoanalys för klimatanpassning</t>
  </si>
  <si>
    <t>KOSTNADSNYTTOANALYS (CBA) FÖRENKLAD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</si>
</sst>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9"/>
      <color indexed="81"/>
      <name val="Tahoma"/>
      <family val="2"/>
    </font>
    <font>
      <sz val="8"/>
      <color theme="1"/>
      <name val="Calibri"/>
      <family val="2"/>
    </font>
    <font>
      <sz val="8"/>
      <color theme="1"/>
      <name val="Times New Roman"/>
      <family val="1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u/>
      <sz val="11"/>
      <color theme="1"/>
      <name val="Arial"/>
      <family val="2"/>
      <scheme val="minor"/>
    </font>
    <font>
      <b/>
      <sz val="12"/>
      <color rgb="FF0070C0"/>
      <name val="Arial"/>
      <family val="2"/>
      <scheme val="minor"/>
    </font>
    <font>
      <sz val="8"/>
      <color rgb="FFFF0000"/>
      <name val="Arial"/>
      <family val="2"/>
      <scheme val="minor"/>
    </font>
    <font>
      <sz val="10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7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2" borderId="0" xfId="0" applyFill="1"/>
    <xf numFmtId="3" fontId="0" fillId="2" borderId="1" xfId="0" applyNumberForma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0" fillId="2" borderId="0" xfId="0" applyFill="1" applyBorder="1"/>
    <xf numFmtId="0" fontId="0" fillId="2" borderId="0" xfId="0" applyFill="1" applyAlignment="1">
      <alignment horizontal="right"/>
    </xf>
    <xf numFmtId="0" fontId="0" fillId="2" borderId="2" xfId="0" applyFill="1" applyBorder="1"/>
    <xf numFmtId="0" fontId="1" fillId="2" borderId="0" xfId="0" applyFont="1" applyFill="1"/>
    <xf numFmtId="0" fontId="1" fillId="2" borderId="6" xfId="0" applyFont="1" applyFill="1" applyBorder="1"/>
    <xf numFmtId="0" fontId="1" fillId="2" borderId="2" xfId="0" applyFont="1" applyFill="1" applyBorder="1"/>
    <xf numFmtId="0" fontId="0" fillId="2" borderId="6" xfId="0" applyFill="1" applyBorder="1"/>
    <xf numFmtId="0" fontId="1" fillId="2" borderId="5" xfId="0" applyFont="1" applyFill="1" applyBorder="1"/>
    <xf numFmtId="0" fontId="4" fillId="2" borderId="4" xfId="0" applyFont="1" applyFill="1" applyBorder="1"/>
    <xf numFmtId="0" fontId="6" fillId="2" borderId="0" xfId="0" applyFont="1" applyFill="1"/>
    <xf numFmtId="9" fontId="0" fillId="2" borderId="0" xfId="0" applyNumberFormat="1" applyFill="1"/>
    <xf numFmtId="0" fontId="2" fillId="2" borderId="5" xfId="0" applyFont="1" applyFill="1" applyBorder="1"/>
    <xf numFmtId="0" fontId="11" fillId="2" borderId="0" xfId="0" applyFont="1" applyFill="1"/>
    <xf numFmtId="0" fontId="12" fillId="2" borderId="0" xfId="0" applyFont="1" applyFill="1"/>
    <xf numFmtId="0" fontId="10" fillId="2" borderId="0" xfId="0" applyFont="1" applyFill="1" applyAlignment="1">
      <alignment horizontal="right"/>
    </xf>
    <xf numFmtId="3" fontId="10" fillId="2" borderId="1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13" fillId="2" borderId="0" xfId="0" applyFont="1" applyFill="1" applyAlignment="1">
      <alignment wrapText="1"/>
    </xf>
    <xf numFmtId="3" fontId="2" fillId="2" borderId="1" xfId="0" applyNumberFormat="1" applyFont="1" applyFill="1" applyBorder="1" applyAlignment="1">
      <alignment horizontal="center"/>
    </xf>
    <xf numFmtId="0" fontId="14" fillId="0" borderId="1" xfId="0" applyFont="1" applyBorder="1"/>
    <xf numFmtId="0" fontId="1" fillId="2" borderId="7" xfId="0" applyFont="1" applyFill="1" applyBorder="1"/>
    <xf numFmtId="0" fontId="1" fillId="2" borderId="8" xfId="0" applyFont="1" applyFill="1" applyBorder="1"/>
    <xf numFmtId="0" fontId="0" fillId="2" borderId="7" xfId="0" applyFill="1" applyBorder="1"/>
    <xf numFmtId="0" fontId="9" fillId="0" borderId="1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0" fillId="0" borderId="0" xfId="0" applyAlignment="1"/>
    <xf numFmtId="0" fontId="0" fillId="0" borderId="0" xfId="0" applyBorder="1" applyAlignment="1">
      <alignment horizontal="left" vertical="center" wrapText="1"/>
    </xf>
    <xf numFmtId="0" fontId="17" fillId="0" borderId="0" xfId="0" applyFont="1" applyAlignment="1">
      <alignment horizontal="left" vertical="center" indent="1"/>
    </xf>
    <xf numFmtId="0" fontId="16" fillId="0" borderId="0" xfId="0" applyFont="1" applyAlignment="1">
      <alignment horizontal="right"/>
    </xf>
    <xf numFmtId="0" fontId="14" fillId="0" borderId="0" xfId="0" applyFont="1"/>
    <xf numFmtId="0" fontId="16" fillId="0" borderId="0" xfId="0" applyFont="1"/>
    <xf numFmtId="0" fontId="16" fillId="0" borderId="0" xfId="0" applyFont="1" applyBorder="1"/>
    <xf numFmtId="0" fontId="20" fillId="0" borderId="0" xfId="0" applyFont="1" applyBorder="1" applyAlignment="1">
      <alignment horizontal="right" vertical="top"/>
    </xf>
    <xf numFmtId="0" fontId="20" fillId="0" borderId="0" xfId="0" applyFont="1" applyAlignment="1">
      <alignment horizontal="right" vertical="top"/>
    </xf>
    <xf numFmtId="0" fontId="17" fillId="0" borderId="0" xfId="0" applyFont="1" applyBorder="1" applyAlignment="1">
      <alignment horizontal="left" vertical="top" wrapText="1" indent="1"/>
    </xf>
    <xf numFmtId="0" fontId="14" fillId="0" borderId="0" xfId="0" applyFont="1" applyBorder="1" applyAlignment="1">
      <alignment horizontal="left" vertical="top" wrapText="1" indent="1"/>
    </xf>
    <xf numFmtId="0" fontId="16" fillId="0" borderId="0" xfId="0" applyFont="1" applyBorder="1" applyAlignment="1">
      <alignment horizontal="right" wrapText="1"/>
    </xf>
    <xf numFmtId="0" fontId="14" fillId="0" borderId="0" xfId="0" applyFont="1" applyAlignment="1">
      <alignment wrapText="1"/>
    </xf>
    <xf numFmtId="0" fontId="15" fillId="0" borderId="8" xfId="0" applyFont="1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10" fillId="0" borderId="0" xfId="0" applyFont="1" applyAlignment="1">
      <alignment horizontal="left" vertical="center" indent="2"/>
    </xf>
    <xf numFmtId="0" fontId="16" fillId="2" borderId="0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1"/>
    </xf>
    <xf numFmtId="0" fontId="14" fillId="0" borderId="0" xfId="0" applyFont="1" applyBorder="1" applyAlignment="1">
      <alignment horizontal="left" vertical="center" wrapText="1" inden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left" vertical="top" wrapText="1" indent="1"/>
    </xf>
    <xf numFmtId="0" fontId="0" fillId="0" borderId="0" xfId="0" applyFont="1" applyBorder="1" applyAlignment="1">
      <alignment horizontal="left" vertical="top" wrapText="1" indent="1"/>
    </xf>
    <xf numFmtId="0" fontId="16" fillId="0" borderId="0" xfId="0" applyFont="1" applyBorder="1" applyAlignment="1"/>
    <xf numFmtId="0" fontId="0" fillId="0" borderId="0" xfId="0" applyAlignment="1"/>
    <xf numFmtId="0" fontId="16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2" borderId="1" xfId="0" applyNumberFormat="1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9526</xdr:rowOff>
    </xdr:from>
    <xdr:to>
      <xdr:col>7</xdr:col>
      <xdr:colOff>590551</xdr:colOff>
      <xdr:row>17</xdr:row>
      <xdr:rowOff>124976</xdr:rowOff>
    </xdr:to>
    <xdr:pic>
      <xdr:nvPicPr>
        <xdr:cNvPr id="16" name="Bildobjekt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81026"/>
          <a:ext cx="5391150" cy="4182625"/>
        </a:xfrm>
        <a:prstGeom prst="rect">
          <a:avLst/>
        </a:prstGeom>
      </xdr:spPr>
    </xdr:pic>
    <xdr:clientData/>
  </xdr:twoCellAnchor>
  <xdr:twoCellAnchor>
    <xdr:from>
      <xdr:col>8</xdr:col>
      <xdr:colOff>95250</xdr:colOff>
      <xdr:row>3</xdr:row>
      <xdr:rowOff>8658</xdr:rowOff>
    </xdr:from>
    <xdr:to>
      <xdr:col>15</xdr:col>
      <xdr:colOff>600075</xdr:colOff>
      <xdr:row>29</xdr:row>
      <xdr:rowOff>400050</xdr:rowOff>
    </xdr:to>
    <xdr:grpSp>
      <xdr:nvGrpSpPr>
        <xdr:cNvPr id="15" name="Grupp 14"/>
        <xdr:cNvGrpSpPr/>
      </xdr:nvGrpSpPr>
      <xdr:grpSpPr>
        <a:xfrm>
          <a:off x="5581650" y="580158"/>
          <a:ext cx="5305425" cy="8116167"/>
          <a:chOff x="6638925" y="104775"/>
          <a:chExt cx="4795472" cy="7249736"/>
        </a:xfrm>
      </xdr:grpSpPr>
      <xdr:pic>
        <xdr:nvPicPr>
          <xdr:cNvPr id="4" name="Bildobjekt 3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638926" y="104775"/>
            <a:ext cx="4792746" cy="2255309"/>
          </a:xfrm>
          <a:prstGeom prst="rect">
            <a:avLst/>
          </a:prstGeom>
        </xdr:spPr>
      </xdr:pic>
      <xdr:pic>
        <xdr:nvPicPr>
          <xdr:cNvPr id="5" name="Bildobjekt 4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638925" y="2362199"/>
            <a:ext cx="4793354" cy="2657475"/>
          </a:xfrm>
          <a:prstGeom prst="rect">
            <a:avLst/>
          </a:prstGeom>
        </xdr:spPr>
      </xdr:pic>
      <xdr:pic>
        <xdr:nvPicPr>
          <xdr:cNvPr id="6" name="Bildobjekt 5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641124" y="5000625"/>
            <a:ext cx="4793273" cy="2353886"/>
          </a:xfrm>
          <a:prstGeom prst="rect">
            <a:avLst/>
          </a:prstGeom>
        </xdr:spPr>
      </xdr:pic>
      <xdr:sp macro="" textlink="">
        <xdr:nvSpPr>
          <xdr:cNvPr id="10" name="textruta 9"/>
          <xdr:cNvSpPr txBox="1"/>
        </xdr:nvSpPr>
        <xdr:spPr>
          <a:xfrm>
            <a:off x="9227603" y="699482"/>
            <a:ext cx="370417" cy="3831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v-SE" sz="2400" b="1">
                <a:solidFill>
                  <a:srgbClr val="FF0000"/>
                </a:solidFill>
              </a:rPr>
              <a:t>E</a:t>
            </a:r>
          </a:p>
        </xdr:txBody>
      </xdr:sp>
    </xdr:grpSp>
    <xdr:clientData/>
  </xdr:twoCellAnchor>
  <xdr:twoCellAnchor>
    <xdr:from>
      <xdr:col>0</xdr:col>
      <xdr:colOff>0</xdr:colOff>
      <xdr:row>4</xdr:row>
      <xdr:rowOff>8380</xdr:rowOff>
    </xdr:from>
    <xdr:to>
      <xdr:col>7</xdr:col>
      <xdr:colOff>609600</xdr:colOff>
      <xdr:row>27</xdr:row>
      <xdr:rowOff>25980</xdr:rowOff>
    </xdr:to>
    <xdr:grpSp>
      <xdr:nvGrpSpPr>
        <xdr:cNvPr id="2" name="Grupp 1"/>
        <xdr:cNvGrpSpPr/>
      </xdr:nvGrpSpPr>
      <xdr:grpSpPr>
        <a:xfrm>
          <a:off x="0" y="741805"/>
          <a:ext cx="5410200" cy="6761300"/>
          <a:chOff x="17655" y="1175204"/>
          <a:chExt cx="5454890" cy="5552911"/>
        </a:xfrm>
      </xdr:grpSpPr>
      <xdr:pic>
        <xdr:nvPicPr>
          <xdr:cNvPr id="9" name="Bildobjekt 8"/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7655" y="4483650"/>
            <a:ext cx="5454890" cy="2244465"/>
          </a:xfrm>
          <a:prstGeom prst="rect">
            <a:avLst/>
          </a:prstGeom>
        </xdr:spPr>
      </xdr:pic>
      <xdr:grpSp>
        <xdr:nvGrpSpPr>
          <xdr:cNvPr id="14" name="Grupp 13"/>
          <xdr:cNvGrpSpPr/>
        </xdr:nvGrpSpPr>
        <xdr:grpSpPr>
          <a:xfrm>
            <a:off x="1535452" y="1175204"/>
            <a:ext cx="1980585" cy="4544470"/>
            <a:chOff x="1731531" y="1125050"/>
            <a:chExt cx="1960610" cy="3713944"/>
          </a:xfrm>
        </xdr:grpSpPr>
        <xdr:sp macro="" textlink="">
          <xdr:nvSpPr>
            <xdr:cNvPr id="7" name="textruta 6"/>
            <xdr:cNvSpPr txBox="1"/>
          </xdr:nvSpPr>
          <xdr:spPr>
            <a:xfrm>
              <a:off x="1731531" y="1125050"/>
              <a:ext cx="368300" cy="38311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sv-SE" sz="2400" b="1">
                  <a:solidFill>
                    <a:srgbClr val="FF0000"/>
                  </a:solidFill>
                </a:rPr>
                <a:t>A</a:t>
              </a:r>
            </a:p>
          </xdr:txBody>
        </xdr:sp>
        <xdr:sp macro="" textlink="">
          <xdr:nvSpPr>
            <xdr:cNvPr id="11" name="textruta 10"/>
            <xdr:cNvSpPr txBox="1"/>
          </xdr:nvSpPr>
          <xdr:spPr>
            <a:xfrm>
              <a:off x="3323840" y="4455877"/>
              <a:ext cx="368301" cy="38311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sv-SE" sz="2400" b="1">
                  <a:solidFill>
                    <a:srgbClr val="FF0000"/>
                  </a:solidFill>
                </a:rPr>
                <a:t>D</a:t>
              </a:r>
            </a:p>
          </xdr:txBody>
        </xdr:sp>
        <xdr:sp macro="" textlink="">
          <xdr:nvSpPr>
            <xdr:cNvPr id="12" name="textruta 11"/>
            <xdr:cNvSpPr txBox="1"/>
          </xdr:nvSpPr>
          <xdr:spPr>
            <a:xfrm>
              <a:off x="3178543" y="3272345"/>
              <a:ext cx="368301" cy="38311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sv-SE" sz="2400" b="1">
                  <a:solidFill>
                    <a:srgbClr val="FF0000"/>
                  </a:solidFill>
                </a:rPr>
                <a:t>C</a:t>
              </a:r>
            </a:p>
          </xdr:txBody>
        </xdr:sp>
        <xdr:sp macro="" textlink="">
          <xdr:nvSpPr>
            <xdr:cNvPr id="13" name="textruta 12"/>
            <xdr:cNvSpPr txBox="1"/>
          </xdr:nvSpPr>
          <xdr:spPr>
            <a:xfrm>
              <a:off x="2318257" y="2423870"/>
              <a:ext cx="370417" cy="38311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sv-SE" sz="2400" b="1">
                  <a:solidFill>
                    <a:srgbClr val="FF0000"/>
                  </a:solidFill>
                </a:rPr>
                <a:t>B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1119188</xdr:colOff>
      <xdr:row>7</xdr:row>
      <xdr:rowOff>57149</xdr:rowOff>
    </xdr:from>
    <xdr:to>
      <xdr:col>2</xdr:col>
      <xdr:colOff>1123950</xdr:colOff>
      <xdr:row>15</xdr:row>
      <xdr:rowOff>76200</xdr:rowOff>
    </xdr:to>
    <xdr:grpSp>
      <xdr:nvGrpSpPr>
        <xdr:cNvPr id="14" name="Grupp 13"/>
        <xdr:cNvGrpSpPr/>
      </xdr:nvGrpSpPr>
      <xdr:grpSpPr>
        <a:xfrm>
          <a:off x="1188461" y="1416626"/>
          <a:ext cx="2013671" cy="1473779"/>
          <a:chOff x="3148013" y="152399"/>
          <a:chExt cx="1671637" cy="1524001"/>
        </a:xfrm>
      </xdr:grpSpPr>
      <xdr:cxnSp macro="">
        <xdr:nvCxnSpPr>
          <xdr:cNvPr id="3" name="Rak pil 2"/>
          <xdr:cNvCxnSpPr/>
        </xdr:nvCxnSpPr>
        <xdr:spPr>
          <a:xfrm>
            <a:off x="3429000" y="1447800"/>
            <a:ext cx="1390650" cy="0"/>
          </a:xfrm>
          <a:prstGeom prst="straightConnector1">
            <a:avLst/>
          </a:prstGeom>
          <a:ln w="285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Rak pil 3"/>
          <xdr:cNvCxnSpPr/>
        </xdr:nvCxnSpPr>
        <xdr:spPr>
          <a:xfrm flipH="1" flipV="1">
            <a:off x="3429000" y="152400"/>
            <a:ext cx="1" cy="1304925"/>
          </a:xfrm>
          <a:prstGeom prst="straightConnector1">
            <a:avLst/>
          </a:prstGeom>
          <a:ln w="285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ruta 7"/>
          <xdr:cNvSpPr txBox="1"/>
        </xdr:nvSpPr>
        <xdr:spPr>
          <a:xfrm>
            <a:off x="3533775" y="1428750"/>
            <a:ext cx="121920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v-SE" sz="1100"/>
              <a:t>Konsekvens, C</a:t>
            </a:r>
          </a:p>
        </xdr:txBody>
      </xdr:sp>
      <xdr:sp macro="" textlink="">
        <xdr:nvSpPr>
          <xdr:cNvPr id="9" name="textruta 8"/>
          <xdr:cNvSpPr txBox="1"/>
        </xdr:nvSpPr>
        <xdr:spPr>
          <a:xfrm rot="16200000">
            <a:off x="2678906" y="621506"/>
            <a:ext cx="1185863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v-SE" sz="1100"/>
              <a:t>Sannolikhet, P</a:t>
            </a:r>
          </a:p>
        </xdr:txBody>
      </xdr:sp>
      <xdr:sp macro="" textlink="">
        <xdr:nvSpPr>
          <xdr:cNvPr id="12" name="Rätvinklig triangel 11"/>
          <xdr:cNvSpPr/>
        </xdr:nvSpPr>
        <xdr:spPr>
          <a:xfrm>
            <a:off x="3457575" y="400050"/>
            <a:ext cx="1143000" cy="1019175"/>
          </a:xfrm>
          <a:prstGeom prst="rtTriangle">
            <a:avLst/>
          </a:prstGeom>
          <a:solidFill>
            <a:schemeClr val="accent4">
              <a:lumMod val="75000"/>
            </a:schemeClr>
          </a:solidFill>
          <a:ln>
            <a:solidFill>
              <a:schemeClr val="accent4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v-SE" sz="1100"/>
          </a:p>
        </xdr:txBody>
      </xdr:sp>
      <xdr:sp macro="" textlink="">
        <xdr:nvSpPr>
          <xdr:cNvPr id="13" name="textruta 12"/>
          <xdr:cNvSpPr txBox="1"/>
        </xdr:nvSpPr>
        <xdr:spPr>
          <a:xfrm>
            <a:off x="3514726" y="1009295"/>
            <a:ext cx="695324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v-SE" sz="1100">
                <a:solidFill>
                  <a:schemeClr val="bg1"/>
                </a:solidFill>
              </a:rPr>
              <a:t>Risk, R</a:t>
            </a:r>
          </a:p>
        </xdr:txBody>
      </xdr:sp>
    </xdr:grpSp>
    <xdr:clientData/>
  </xdr:twoCellAnchor>
  <xdr:twoCellAnchor editAs="oneCell">
    <xdr:from>
      <xdr:col>3</xdr:col>
      <xdr:colOff>85725</xdr:colOff>
      <xdr:row>9</xdr:row>
      <xdr:rowOff>19050</xdr:rowOff>
    </xdr:from>
    <xdr:to>
      <xdr:col>4</xdr:col>
      <xdr:colOff>1180716</xdr:colOff>
      <xdr:row>12</xdr:row>
      <xdr:rowOff>142792</xdr:rowOff>
    </xdr:to>
    <xdr:pic>
      <xdr:nvPicPr>
        <xdr:cNvPr id="15" name="Bildobjekt 14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5000625" y="1514475"/>
          <a:ext cx="3076191" cy="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MHI-vit">
  <a:themeElements>
    <a:clrScheme name="SMHI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B9CDF"/>
      </a:accent1>
      <a:accent2>
        <a:srgbClr val="72CA34"/>
      </a:accent2>
      <a:accent3>
        <a:srgbClr val="FDEB1B"/>
      </a:accent3>
      <a:accent4>
        <a:srgbClr val="F82B37"/>
      </a:accent4>
      <a:accent5>
        <a:srgbClr val="000000"/>
      </a:accent5>
      <a:accent6>
        <a:srgbClr val="7F7F7F"/>
      </a:accent6>
      <a:hlink>
        <a:srgbClr val="0000FF"/>
      </a:hlink>
      <a:folHlink>
        <a:srgbClr val="800080"/>
      </a:folHlink>
    </a:clrScheme>
    <a:fontScheme name="SMHI - Vit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SMHI - Vit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3B9CDF"/>
        </a:accent1>
        <a:accent2>
          <a:srgbClr val="72CA34"/>
        </a:accent2>
        <a:accent3>
          <a:srgbClr val="FFFFFF"/>
        </a:accent3>
        <a:accent4>
          <a:srgbClr val="000000"/>
        </a:accent4>
        <a:accent5>
          <a:srgbClr val="AFCBEC"/>
        </a:accent5>
        <a:accent6>
          <a:srgbClr val="67B72E"/>
        </a:accent6>
        <a:hlink>
          <a:srgbClr val="FDEB1B"/>
        </a:hlink>
        <a:folHlink>
          <a:srgbClr val="F82B37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SMHI - Vit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3B9CDF"/>
        </a:accent1>
        <a:accent2>
          <a:srgbClr val="72CA34"/>
        </a:accent2>
        <a:accent3>
          <a:srgbClr val="FFFFFF"/>
        </a:accent3>
        <a:accent4>
          <a:srgbClr val="000000"/>
        </a:accent4>
        <a:accent5>
          <a:srgbClr val="AFCBEC"/>
        </a:accent5>
        <a:accent6>
          <a:srgbClr val="67B72E"/>
        </a:accent6>
        <a:hlink>
          <a:srgbClr val="FDEB1B"/>
        </a:hlink>
        <a:folHlink>
          <a:srgbClr val="F82B37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SMHI - Vit 2">
        <a:dk1>
          <a:srgbClr val="000000"/>
        </a:dk1>
        <a:lt1>
          <a:srgbClr val="FFFFFF"/>
        </a:lt1>
        <a:dk2>
          <a:srgbClr val="C4E1F5"/>
        </a:dk2>
        <a:lt2>
          <a:srgbClr val="B1D7F2"/>
        </a:lt2>
        <a:accent1>
          <a:srgbClr val="3B9CDF"/>
        </a:accent1>
        <a:accent2>
          <a:srgbClr val="62B0E5"/>
        </a:accent2>
        <a:accent3>
          <a:srgbClr val="FFFFFF"/>
        </a:accent3>
        <a:accent4>
          <a:srgbClr val="000000"/>
        </a:accent4>
        <a:accent5>
          <a:srgbClr val="AFCBEC"/>
        </a:accent5>
        <a:accent6>
          <a:srgbClr val="589FCF"/>
        </a:accent6>
        <a:hlink>
          <a:srgbClr val="76BAE9"/>
        </a:hlink>
        <a:folHlink>
          <a:srgbClr val="89C4EC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SMHI - Vit 3">
        <a:dk1>
          <a:srgbClr val="000000"/>
        </a:dk1>
        <a:lt1>
          <a:srgbClr val="FFFFFF"/>
        </a:lt1>
        <a:dk2>
          <a:srgbClr val="D4EFC2"/>
        </a:dk2>
        <a:lt2>
          <a:srgbClr val="C7EAAE"/>
        </a:lt2>
        <a:accent1>
          <a:srgbClr val="72CA34"/>
        </a:accent1>
        <a:accent2>
          <a:srgbClr val="8ED55D"/>
        </a:accent2>
        <a:accent3>
          <a:srgbClr val="FFFFFF"/>
        </a:accent3>
        <a:accent4>
          <a:srgbClr val="000000"/>
        </a:accent4>
        <a:accent5>
          <a:srgbClr val="BCE1AE"/>
        </a:accent5>
        <a:accent6>
          <a:srgbClr val="80C153"/>
        </a:accent6>
        <a:hlink>
          <a:srgbClr val="9DDA71"/>
        </a:hlink>
        <a:folHlink>
          <a:srgbClr val="AADF85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SMHI - Vit 4">
        <a:dk1>
          <a:srgbClr val="000000"/>
        </a:dk1>
        <a:lt1>
          <a:srgbClr val="FFFFFF"/>
        </a:lt1>
        <a:dk2>
          <a:srgbClr val="FEF9BA"/>
        </a:dk2>
        <a:lt2>
          <a:srgbClr val="FEF7A4"/>
        </a:lt2>
        <a:accent1>
          <a:srgbClr val="FDEB1B"/>
        </a:accent1>
        <a:accent2>
          <a:srgbClr val="FDEF49"/>
        </a:accent2>
        <a:accent3>
          <a:srgbClr val="FFFFFF"/>
        </a:accent3>
        <a:accent4>
          <a:srgbClr val="000000"/>
        </a:accent4>
        <a:accent5>
          <a:srgbClr val="FEF3AB"/>
        </a:accent5>
        <a:accent6>
          <a:srgbClr val="E5D941"/>
        </a:accent6>
        <a:hlink>
          <a:srgbClr val="FEF160"/>
        </a:hlink>
        <a:folHlink>
          <a:srgbClr val="FEF376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SMHI - Vit 5">
        <a:dk1>
          <a:srgbClr val="000000"/>
        </a:dk1>
        <a:lt1>
          <a:srgbClr val="FFFFFF"/>
        </a:lt1>
        <a:dk2>
          <a:srgbClr val="FAC2C5"/>
        </a:dk2>
        <a:lt2>
          <a:srgbClr val="F8AEB2"/>
        </a:lt2>
        <a:accent1>
          <a:srgbClr val="EE343F"/>
        </a:accent1>
        <a:accent2>
          <a:srgbClr val="F15D65"/>
        </a:accent2>
        <a:accent3>
          <a:srgbClr val="FFFFFF"/>
        </a:accent3>
        <a:accent4>
          <a:srgbClr val="000000"/>
        </a:accent4>
        <a:accent5>
          <a:srgbClr val="F5AEAF"/>
        </a:accent5>
        <a:accent6>
          <a:srgbClr val="DA535B"/>
        </a:accent6>
        <a:hlink>
          <a:srgbClr val="F37179"/>
        </a:hlink>
        <a:folHlink>
          <a:srgbClr val="F5858C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zoomScaleNormal="100" zoomScalePageLayoutView="110" workbookViewId="0">
      <selection sqref="A1:H1"/>
    </sheetView>
  </sheetViews>
  <sheetFormatPr defaultRowHeight="14.25" x14ac:dyDescent="0.2"/>
  <cols>
    <col min="17" max="17" width="3" customWidth="1"/>
    <col min="22" max="22" width="13" customWidth="1"/>
  </cols>
  <sheetData>
    <row r="1" spans="1:25" ht="20.100000000000001" customHeight="1" thickBot="1" x14ac:dyDescent="0.25">
      <c r="A1" s="48" t="s">
        <v>71</v>
      </c>
      <c r="B1" s="49"/>
      <c r="C1" s="49"/>
      <c r="D1" s="49"/>
      <c r="E1" s="49"/>
      <c r="F1" s="49"/>
      <c r="G1" s="49"/>
      <c r="H1" s="49"/>
      <c r="I1" s="36"/>
      <c r="J1" s="36"/>
      <c r="K1" s="36"/>
      <c r="L1" s="36"/>
      <c r="M1" s="36"/>
      <c r="N1" s="35"/>
      <c r="O1" t="s">
        <v>54</v>
      </c>
      <c r="Q1" s="50" t="s">
        <v>40</v>
      </c>
      <c r="R1" s="50"/>
      <c r="S1" s="50"/>
      <c r="T1" s="50"/>
      <c r="U1" s="50"/>
      <c r="V1" s="50"/>
      <c r="W1" s="50"/>
      <c r="X1" s="50"/>
      <c r="Y1" s="50"/>
    </row>
    <row r="2" spans="1:25" ht="12.95" customHeight="1" x14ac:dyDescent="0.2">
      <c r="R2" s="51" t="s">
        <v>55</v>
      </c>
      <c r="S2" s="52"/>
      <c r="T2" s="52"/>
      <c r="U2" s="52"/>
      <c r="V2" s="52"/>
      <c r="W2" s="52"/>
      <c r="X2" s="52"/>
    </row>
    <row r="3" spans="1:25" ht="12.95" customHeight="1" x14ac:dyDescent="0.2">
      <c r="L3" t="s">
        <v>54</v>
      </c>
      <c r="R3" s="52"/>
      <c r="S3" s="52"/>
      <c r="T3" s="52"/>
      <c r="U3" s="52"/>
      <c r="V3" s="52"/>
      <c r="W3" s="52"/>
      <c r="X3" s="52"/>
    </row>
    <row r="4" spans="1:25" ht="12.95" customHeight="1" x14ac:dyDescent="0.2">
      <c r="R4" s="52"/>
      <c r="S4" s="52"/>
      <c r="T4" s="52"/>
      <c r="U4" s="52"/>
      <c r="V4" s="52"/>
      <c r="W4" s="52"/>
      <c r="X4" s="52"/>
    </row>
    <row r="5" spans="1:25" ht="20.100000000000001" customHeight="1" x14ac:dyDescent="0.2">
      <c r="R5" s="37" t="s">
        <v>39</v>
      </c>
    </row>
    <row r="6" spans="1:25" ht="9.9499999999999993" customHeight="1" x14ac:dyDescent="0.2">
      <c r="Q6" s="54"/>
      <c r="R6" s="54"/>
      <c r="S6" s="54"/>
      <c r="T6" s="54"/>
      <c r="U6" s="54"/>
      <c r="V6" s="54"/>
      <c r="W6" s="54"/>
      <c r="X6" s="54"/>
      <c r="Y6" s="54"/>
    </row>
    <row r="7" spans="1:25" ht="20.100000000000001" customHeight="1" x14ac:dyDescent="0.2">
      <c r="Q7" s="42" t="s">
        <v>48</v>
      </c>
      <c r="R7" s="45" t="s">
        <v>53</v>
      </c>
      <c r="S7" s="45"/>
      <c r="T7" s="45"/>
      <c r="U7" s="45"/>
      <c r="V7" s="45"/>
      <c r="W7" s="45"/>
      <c r="X7" s="45"/>
      <c r="Y7" s="45"/>
    </row>
    <row r="8" spans="1:25" ht="9.9499999999999993" customHeight="1" x14ac:dyDescent="0.2">
      <c r="Q8" s="46"/>
      <c r="R8" s="47"/>
      <c r="S8" s="47"/>
      <c r="T8" s="47"/>
      <c r="U8" s="47"/>
      <c r="V8" s="47"/>
      <c r="W8" s="47"/>
      <c r="X8" s="47"/>
      <c r="Y8" s="47"/>
    </row>
    <row r="9" spans="1:25" ht="60" customHeight="1" x14ac:dyDescent="0.2">
      <c r="Q9" s="43" t="s">
        <v>49</v>
      </c>
      <c r="R9" s="44" t="s">
        <v>69</v>
      </c>
      <c r="S9" s="45"/>
      <c r="T9" s="45"/>
      <c r="U9" s="45"/>
      <c r="V9" s="45"/>
      <c r="W9" s="45"/>
      <c r="X9" s="45"/>
      <c r="Y9" s="45"/>
    </row>
    <row r="10" spans="1:25" ht="39.950000000000003" customHeight="1" x14ac:dyDescent="0.2">
      <c r="Q10" s="38"/>
      <c r="R10" s="45" t="s">
        <v>64</v>
      </c>
      <c r="S10" s="45"/>
      <c r="T10" s="45"/>
      <c r="U10" s="45"/>
      <c r="V10" s="45"/>
      <c r="W10" s="45"/>
      <c r="X10" s="45"/>
      <c r="Y10" s="45"/>
    </row>
    <row r="11" spans="1:25" ht="15" customHeight="1" x14ac:dyDescent="0.2">
      <c r="Q11" s="38"/>
      <c r="R11" s="45" t="s">
        <v>56</v>
      </c>
      <c r="S11" s="45"/>
      <c r="T11" s="45"/>
      <c r="U11" s="45"/>
      <c r="V11" s="45"/>
      <c r="W11" s="45"/>
      <c r="X11" s="45"/>
      <c r="Y11" s="45"/>
    </row>
    <row r="12" spans="1:25" ht="15" customHeight="1" x14ac:dyDescent="0.2">
      <c r="Q12" s="38"/>
      <c r="R12" s="45" t="s">
        <v>57</v>
      </c>
      <c r="S12" s="45"/>
      <c r="T12" s="45"/>
      <c r="U12" s="45"/>
      <c r="V12" s="45"/>
      <c r="W12" s="45"/>
      <c r="X12" s="45"/>
      <c r="Y12" s="45"/>
    </row>
    <row r="13" spans="1:25" ht="45" customHeight="1" x14ac:dyDescent="0.2">
      <c r="Q13" s="38"/>
      <c r="R13" s="45" t="s">
        <v>58</v>
      </c>
      <c r="S13" s="45"/>
      <c r="T13" s="45"/>
      <c r="U13" s="45"/>
      <c r="V13" s="45"/>
      <c r="W13" s="45"/>
      <c r="X13" s="45"/>
      <c r="Y13" s="45"/>
    </row>
    <row r="14" spans="1:25" ht="20.100000000000001" customHeight="1" x14ac:dyDescent="0.2">
      <c r="Q14" s="38"/>
      <c r="R14" s="53" t="s">
        <v>41</v>
      </c>
      <c r="S14" s="53"/>
      <c r="T14" s="53"/>
      <c r="U14" s="53"/>
      <c r="V14" s="53"/>
      <c r="W14" s="53"/>
      <c r="X14" s="53"/>
      <c r="Y14" s="53"/>
    </row>
    <row r="15" spans="1:25" ht="15" customHeight="1" x14ac:dyDescent="0.2">
      <c r="Q15" s="38"/>
      <c r="R15" s="45" t="s">
        <v>42</v>
      </c>
      <c r="S15" s="45"/>
      <c r="T15" s="45"/>
      <c r="U15" s="45"/>
      <c r="V15" s="45"/>
      <c r="W15" s="45"/>
      <c r="X15" s="45"/>
      <c r="Y15" s="45"/>
    </row>
    <row r="16" spans="1:25" ht="9.9499999999999993" customHeight="1" x14ac:dyDescent="0.2">
      <c r="Q16" s="59"/>
      <c r="R16" s="58"/>
      <c r="S16" s="58"/>
      <c r="T16" s="58"/>
      <c r="U16" s="58"/>
      <c r="V16" s="58"/>
      <c r="W16" s="58"/>
      <c r="X16" s="58"/>
      <c r="Y16" s="58"/>
    </row>
    <row r="17" spans="17:25" ht="30" customHeight="1" x14ac:dyDescent="0.2">
      <c r="Q17" s="43" t="s">
        <v>50</v>
      </c>
      <c r="R17" s="44" t="s">
        <v>68</v>
      </c>
      <c r="S17" s="45"/>
      <c r="T17" s="45"/>
      <c r="U17" s="45"/>
      <c r="V17" s="45"/>
      <c r="W17" s="45"/>
      <c r="X17" s="45"/>
      <c r="Y17" s="45"/>
    </row>
    <row r="18" spans="17:25" ht="30" customHeight="1" x14ac:dyDescent="0.2">
      <c r="Q18" s="38"/>
      <c r="R18" s="45" t="s">
        <v>59</v>
      </c>
      <c r="S18" s="45"/>
      <c r="T18" s="45"/>
      <c r="U18" s="45"/>
      <c r="V18" s="45"/>
      <c r="W18" s="45"/>
      <c r="X18" s="45"/>
      <c r="Y18" s="45"/>
    </row>
    <row r="19" spans="17:25" ht="15" customHeight="1" x14ac:dyDescent="0.2">
      <c r="Q19" s="38"/>
      <c r="R19" s="45" t="s">
        <v>60</v>
      </c>
      <c r="S19" s="45"/>
      <c r="T19" s="45"/>
      <c r="U19" s="45"/>
      <c r="V19" s="45"/>
      <c r="W19" s="45"/>
      <c r="X19" s="45"/>
      <c r="Y19" s="45"/>
    </row>
    <row r="20" spans="17:25" ht="15" customHeight="1" x14ac:dyDescent="0.2">
      <c r="Q20" s="38"/>
      <c r="R20" s="45" t="s">
        <v>62</v>
      </c>
      <c r="S20" s="45"/>
      <c r="T20" s="45"/>
      <c r="U20" s="45"/>
      <c r="V20" s="45"/>
      <c r="W20" s="45"/>
      <c r="X20" s="45"/>
      <c r="Y20" s="45"/>
    </row>
    <row r="21" spans="17:25" ht="45" customHeight="1" x14ac:dyDescent="0.2">
      <c r="Q21" s="40"/>
      <c r="R21" s="45" t="s">
        <v>65</v>
      </c>
      <c r="S21" s="45"/>
      <c r="T21" s="45"/>
      <c r="U21" s="45"/>
      <c r="V21" s="45"/>
      <c r="W21" s="45"/>
      <c r="X21" s="45"/>
      <c r="Y21" s="45"/>
    </row>
    <row r="22" spans="17:25" ht="15" customHeight="1" x14ac:dyDescent="0.2">
      <c r="Q22" s="40"/>
      <c r="R22" s="53" t="s">
        <v>61</v>
      </c>
      <c r="S22" s="53"/>
      <c r="T22" s="53"/>
      <c r="U22" s="53"/>
      <c r="V22" s="53"/>
      <c r="W22" s="53"/>
      <c r="X22" s="53"/>
      <c r="Y22" s="53"/>
    </row>
    <row r="23" spans="17:25" ht="20.100000000000001" customHeight="1" x14ac:dyDescent="0.2">
      <c r="Q23" s="41"/>
      <c r="R23" s="45" t="s">
        <v>43</v>
      </c>
      <c r="S23" s="45"/>
      <c r="T23" s="45"/>
      <c r="U23" s="45"/>
      <c r="V23" s="45"/>
      <c r="W23" s="45"/>
      <c r="X23" s="45"/>
      <c r="Y23" s="45"/>
    </row>
    <row r="24" spans="17:25" ht="9.9499999999999993" customHeight="1" x14ac:dyDescent="0.2">
      <c r="Q24" s="57"/>
      <c r="R24" s="58"/>
      <c r="S24" s="58"/>
      <c r="T24" s="58"/>
      <c r="U24" s="58"/>
      <c r="V24" s="58"/>
      <c r="W24" s="58"/>
      <c r="X24" s="58"/>
      <c r="Y24" s="58"/>
    </row>
    <row r="25" spans="17:25" ht="20.100000000000001" customHeight="1" x14ac:dyDescent="0.2">
      <c r="Q25" s="43" t="s">
        <v>51</v>
      </c>
      <c r="R25" s="55" t="s">
        <v>38</v>
      </c>
      <c r="S25" s="56"/>
      <c r="T25" s="56"/>
      <c r="U25" s="56"/>
      <c r="V25" s="56"/>
      <c r="W25" s="56"/>
      <c r="X25" s="56"/>
      <c r="Y25" s="56"/>
    </row>
    <row r="26" spans="17:25" ht="45" customHeight="1" x14ac:dyDescent="0.2">
      <c r="Q26" s="39"/>
      <c r="R26" s="45" t="s">
        <v>67</v>
      </c>
      <c r="S26" s="45"/>
      <c r="T26" s="45"/>
      <c r="U26" s="45"/>
      <c r="V26" s="45"/>
      <c r="W26" s="45"/>
      <c r="X26" s="45"/>
      <c r="Y26" s="45"/>
    </row>
    <row r="27" spans="17:25" ht="9.9499999999999993" customHeight="1" x14ac:dyDescent="0.2">
      <c r="Q27" s="47"/>
      <c r="R27" s="54"/>
      <c r="S27" s="54"/>
      <c r="T27" s="54"/>
      <c r="U27" s="54"/>
      <c r="V27" s="54"/>
      <c r="W27" s="54"/>
      <c r="X27" s="54"/>
      <c r="Y27" s="54"/>
    </row>
    <row r="28" spans="17:25" ht="20.100000000000001" customHeight="1" x14ac:dyDescent="0.2">
      <c r="Q28" s="43" t="s">
        <v>52</v>
      </c>
      <c r="R28" s="55" t="s">
        <v>47</v>
      </c>
      <c r="S28" s="56"/>
      <c r="T28" s="56"/>
      <c r="U28" s="56"/>
      <c r="V28" s="56"/>
      <c r="W28" s="56"/>
      <c r="X28" s="56"/>
      <c r="Y28" s="56"/>
    </row>
    <row r="29" spans="17:25" ht="45" customHeight="1" x14ac:dyDescent="0.2">
      <c r="Q29" s="39"/>
      <c r="R29" s="45" t="s">
        <v>63</v>
      </c>
      <c r="S29" s="45"/>
      <c r="T29" s="45"/>
      <c r="U29" s="45"/>
      <c r="V29" s="45"/>
      <c r="W29" s="45"/>
      <c r="X29" s="45"/>
      <c r="Y29" s="45"/>
    </row>
    <row r="30" spans="17:25" ht="39.950000000000003" customHeight="1" x14ac:dyDescent="0.2">
      <c r="Q30" s="39"/>
      <c r="R30" s="44" t="s">
        <v>66</v>
      </c>
      <c r="S30" s="45"/>
      <c r="T30" s="45"/>
      <c r="U30" s="45"/>
      <c r="V30" s="45"/>
      <c r="W30" s="45"/>
      <c r="X30" s="45"/>
      <c r="Y30" s="45"/>
    </row>
    <row r="31" spans="17:25" ht="20.100000000000001" customHeight="1" x14ac:dyDescent="0.2">
      <c r="Q31" s="39"/>
      <c r="R31" s="45"/>
      <c r="S31" s="45"/>
      <c r="T31" s="45"/>
      <c r="U31" s="45"/>
      <c r="V31" s="45"/>
      <c r="W31" s="45"/>
      <c r="X31" s="45"/>
      <c r="Y31" s="45"/>
    </row>
    <row r="32" spans="17:25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</sheetData>
  <mergeCells count="29">
    <mergeCell ref="R31:Y31"/>
    <mergeCell ref="Q27:Y27"/>
    <mergeCell ref="Q6:Y6"/>
    <mergeCell ref="R30:Y30"/>
    <mergeCell ref="R26:Y26"/>
    <mergeCell ref="R28:Y28"/>
    <mergeCell ref="R29:Y29"/>
    <mergeCell ref="R22:Y22"/>
    <mergeCell ref="R23:Y23"/>
    <mergeCell ref="Q24:Y24"/>
    <mergeCell ref="R25:Y25"/>
    <mergeCell ref="R19:Y19"/>
    <mergeCell ref="R20:Y20"/>
    <mergeCell ref="R21:Y21"/>
    <mergeCell ref="R15:Y15"/>
    <mergeCell ref="Q16:Y16"/>
    <mergeCell ref="R17:Y17"/>
    <mergeCell ref="R18:Y18"/>
    <mergeCell ref="R11:Y11"/>
    <mergeCell ref="R12:Y12"/>
    <mergeCell ref="R13:Y13"/>
    <mergeCell ref="R14:Y14"/>
    <mergeCell ref="R9:Y9"/>
    <mergeCell ref="R10:Y10"/>
    <mergeCell ref="Q8:Y8"/>
    <mergeCell ref="A1:H1"/>
    <mergeCell ref="Q1:Y1"/>
    <mergeCell ref="R2:X4"/>
    <mergeCell ref="R7:Y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73"/>
  <sheetViews>
    <sheetView zoomScale="110" zoomScaleNormal="110" workbookViewId="0">
      <selection activeCell="X7" sqref="X7"/>
    </sheetView>
  </sheetViews>
  <sheetFormatPr defaultRowHeight="14.25" x14ac:dyDescent="0.2"/>
  <cols>
    <col min="1" max="1" width="0.875" style="4" customWidth="1"/>
    <col min="2" max="2" width="26.375" style="4" customWidth="1"/>
    <col min="3" max="7" width="26" customWidth="1"/>
    <col min="10" max="23" width="9" hidden="1" customWidth="1"/>
  </cols>
  <sheetData>
    <row r="1" spans="2:38" ht="18" x14ac:dyDescent="0.25">
      <c r="B1" s="7" t="s">
        <v>70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2:38" x14ac:dyDescent="0.2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15" x14ac:dyDescent="0.25">
      <c r="B3" s="8" t="s">
        <v>44</v>
      </c>
      <c r="C3" s="60"/>
      <c r="D3" s="61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ht="15" x14ac:dyDescent="0.25">
      <c r="B4" s="8" t="s">
        <v>45</v>
      </c>
      <c r="C4" s="60"/>
      <c r="D4" s="61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 ht="15" x14ac:dyDescent="0.25">
      <c r="B5" s="8" t="s">
        <v>7</v>
      </c>
      <c r="C5" s="60"/>
      <c r="D5" s="61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2:38" x14ac:dyDescent="0.2">
      <c r="B6" s="9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2:38" ht="15.75" x14ac:dyDescent="0.25">
      <c r="B7" s="22" t="s">
        <v>46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2:38" x14ac:dyDescent="0.2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2:38" x14ac:dyDescent="0.2">
      <c r="C9" s="4"/>
      <c r="D9" s="4" t="s">
        <v>24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2:38" x14ac:dyDescent="0.2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2:38" x14ac:dyDescent="0.2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2:38" x14ac:dyDescent="0.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2:38" x14ac:dyDescent="0.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2:38" x14ac:dyDescent="0.2">
      <c r="C14" s="4"/>
      <c r="D14" s="18" t="s">
        <v>14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2:38" x14ac:dyDescent="0.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2:38" x14ac:dyDescent="0.2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2:38" x14ac:dyDescent="0.2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2:38" x14ac:dyDescent="0.2">
      <c r="B18" s="21"/>
      <c r="C18" s="21" t="s">
        <v>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2:38" x14ac:dyDescent="0.2">
      <c r="C19" s="4"/>
      <c r="D19" s="9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2:38" x14ac:dyDescent="0.2">
      <c r="C20" s="28" t="s">
        <v>3</v>
      </c>
      <c r="D20" s="28" t="s">
        <v>4</v>
      </c>
      <c r="E20" s="28" t="s">
        <v>5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2:38" x14ac:dyDescent="0.2">
      <c r="B21" s="10" t="s">
        <v>2</v>
      </c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2:38" x14ac:dyDescent="0.2">
      <c r="B22" s="10" t="s">
        <v>22</v>
      </c>
      <c r="C22" s="1"/>
      <c r="D22" s="1"/>
      <c r="E22" s="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2:38" x14ac:dyDescent="0.2">
      <c r="B23" s="10" t="s">
        <v>11</v>
      </c>
      <c r="C23" s="62"/>
      <c r="D23" s="62"/>
      <c r="E23" s="62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2:38" x14ac:dyDescent="0.2">
      <c r="B24" s="10" t="s">
        <v>0</v>
      </c>
      <c r="C24" s="65"/>
      <c r="D24" s="66"/>
      <c r="E24" s="61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2:38" x14ac:dyDescent="0.2">
      <c r="B25" s="25" t="s">
        <v>6</v>
      </c>
      <c r="C25" s="63">
        <f>(C21*C22)+(D21*(D22-C22))+(E21*(E22-D22))</f>
        <v>0</v>
      </c>
      <c r="D25" s="63"/>
      <c r="E25" s="6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2:38" ht="15.75" x14ac:dyDescent="0.25">
      <c r="B26" s="23" t="s">
        <v>23</v>
      </c>
      <c r="C26" s="64">
        <f>SUM(K:K)</f>
        <v>0</v>
      </c>
      <c r="D26" s="64"/>
      <c r="E26" s="64"/>
      <c r="F26" s="4"/>
      <c r="G26" s="4"/>
      <c r="H26" s="4"/>
      <c r="I26" s="4"/>
      <c r="J26" s="4"/>
      <c r="K26" s="4"/>
      <c r="L26" s="4"/>
      <c r="M26" s="4"/>
      <c r="N26" s="4"/>
      <c r="O26" s="4" t="s">
        <v>13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2:38" x14ac:dyDescent="0.2">
      <c r="C27" s="4"/>
      <c r="D27" s="4"/>
      <c r="E27" s="4"/>
      <c r="F27" s="4"/>
      <c r="G27" s="4"/>
      <c r="H27" s="4"/>
      <c r="I27" s="4"/>
      <c r="J27" s="4" t="s">
        <v>12</v>
      </c>
      <c r="K27" s="4"/>
      <c r="L27" s="4"/>
      <c r="M27" s="4"/>
      <c r="N27" s="4" t="s">
        <v>28</v>
      </c>
      <c r="O27" s="4" t="str">
        <f>C32</f>
        <v>Ange Åtgärd 1</v>
      </c>
      <c r="P27" s="4" t="s">
        <v>29</v>
      </c>
      <c r="Q27" s="4" t="str">
        <f t="shared" ref="Q27" si="0">D32</f>
        <v>Ange Åtgärd 2</v>
      </c>
      <c r="R27" s="4" t="s">
        <v>30</v>
      </c>
      <c r="S27" s="4" t="str">
        <f>E32</f>
        <v>Ange Åtgärd 3</v>
      </c>
      <c r="T27" s="4" t="s">
        <v>31</v>
      </c>
      <c r="U27" s="4" t="str">
        <f>F32</f>
        <v>Ange Åtgärd 4</v>
      </c>
      <c r="V27" s="4" t="s">
        <v>32</v>
      </c>
      <c r="W27" s="4" t="str">
        <f>G32</f>
        <v>Ange Åtgärd 5</v>
      </c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2:38" x14ac:dyDescent="0.2">
      <c r="C28" s="4"/>
      <c r="D28" s="4"/>
      <c r="E28" s="4"/>
      <c r="F28" s="4"/>
      <c r="G28" s="4"/>
      <c r="H28" s="4"/>
      <c r="I28" s="4"/>
      <c r="J28" s="4">
        <v>1</v>
      </c>
      <c r="K28" s="4">
        <f>$C$25/(1+$C$24)^(J28)</f>
        <v>0</v>
      </c>
      <c r="L28" s="4"/>
      <c r="M28" s="4"/>
      <c r="N28" s="4">
        <v>1</v>
      </c>
      <c r="O28" s="4">
        <f>$C$33+(($C$34+$C$35)/(1+$C$24)^(N28))</f>
        <v>0</v>
      </c>
      <c r="P28" s="4">
        <v>1</v>
      </c>
      <c r="Q28" s="4">
        <f>$D$33+(($D$34+$D$35)/(1+$C$24)^(P28))</f>
        <v>0</v>
      </c>
      <c r="R28" s="4">
        <v>1</v>
      </c>
      <c r="S28" s="4">
        <f>$E$33+(($E$34+$E$35)/(1+$C$24)^(R28))</f>
        <v>0</v>
      </c>
      <c r="T28" s="4">
        <v>1</v>
      </c>
      <c r="U28" s="4">
        <f>$F$33+(($F$34+$F$35)/(1+$C$24)^(T28))</f>
        <v>0</v>
      </c>
      <c r="V28" s="4">
        <v>1</v>
      </c>
      <c r="W28" s="4">
        <f>$G$33+(($G$34+$G$35)/(1+$C$24)^(V28))</f>
        <v>0</v>
      </c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2:38" x14ac:dyDescent="0.2">
      <c r="C29" s="4"/>
      <c r="D29" s="4"/>
      <c r="E29" s="4"/>
      <c r="F29" s="4"/>
      <c r="G29" s="4"/>
      <c r="H29" s="4"/>
      <c r="I29" s="4"/>
      <c r="J29" s="4">
        <f>IF((J28+1)&lt;($C$23+1),J28+1,0)</f>
        <v>0</v>
      </c>
      <c r="K29" s="4">
        <f>IF(AND(K28&gt;0,J29&gt;0),$C$25/(1+$C$24)^(J29),0)</f>
        <v>0</v>
      </c>
      <c r="L29" s="4"/>
      <c r="M29" s="4"/>
      <c r="N29" s="4">
        <f>IF(AND((N28+1)&lt;($C$36+1),N28&gt;0),N28+1,0)</f>
        <v>0</v>
      </c>
      <c r="O29" s="4">
        <f t="shared" ref="O29:O37" si="1">IF(AND($C$36&gt;N29-1,N29&gt;0),$C$33+(($C$34+$C$35)/(1+$C$24)^(N29)),0)</f>
        <v>0</v>
      </c>
      <c r="P29" s="4">
        <f>IF(AND((P28+1)&lt;($D$36+1),P28&gt;0),P28+1,0)</f>
        <v>0</v>
      </c>
      <c r="Q29" s="4">
        <f>IF(AND($D$36&gt;J29-1,P29&gt;0),$D$33+(($D$34+$D$35)/(1+$C$24)^(P29)),0)</f>
        <v>0</v>
      </c>
      <c r="R29" s="4">
        <f>IF(AND((R28+1)&lt;($E$36+1),R28&gt;0),R28+1,0)</f>
        <v>0</v>
      </c>
      <c r="S29" s="4">
        <f>IF(AND($E$36&gt;J29-1,R29&gt;0),$E$33+(($E$34+$E$35)/(1+$C$24)^(R29)),0)</f>
        <v>0</v>
      </c>
      <c r="T29" s="4">
        <f>IF(AND((T28+1)&lt;($F$36+1),T28&gt;0),T28+1,0)</f>
        <v>0</v>
      </c>
      <c r="U29" s="4">
        <f>IF(AND($F$36&gt;J29-1,T29&gt;0),$F$33+(($F$34+$F$35)/(1+$C$24)^(T29)),0)</f>
        <v>0</v>
      </c>
      <c r="V29" s="4">
        <f>IF(AND((V28+1)&lt;($G$36+1),V28&gt;0),V28+1,0)</f>
        <v>0</v>
      </c>
      <c r="W29" s="4">
        <f>IF(AND($G$36&gt;J29-1,V29&gt;0),$G$33+(($G$34+$G$35)/(1+$C$24)^(V29)),0)</f>
        <v>0</v>
      </c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2:38" ht="15.75" x14ac:dyDescent="0.25">
      <c r="B30" s="22" t="s">
        <v>19</v>
      </c>
      <c r="C30" s="19"/>
      <c r="D30" s="4"/>
      <c r="E30" s="4"/>
      <c r="F30" s="4"/>
      <c r="G30" s="4"/>
      <c r="H30" s="4"/>
      <c r="I30" s="4"/>
      <c r="J30" s="4">
        <f t="shared" ref="J30:J93" si="2">IF((J29+1)&lt;($C$23+1),J29+1,0)</f>
        <v>0</v>
      </c>
      <c r="K30" s="4">
        <f t="shared" ref="K30:K42" si="3">IF(AND(K29&gt;0,J30&gt;0),$C$25/(1+$C$24)^(J30),0)</f>
        <v>0</v>
      </c>
      <c r="L30" s="4"/>
      <c r="M30" s="4"/>
      <c r="N30" s="4">
        <f t="shared" ref="N30:N93" si="4">IF(AND((N29+1)&lt;($C$36+1),N29&gt;0),N29+1,0)</f>
        <v>0</v>
      </c>
      <c r="O30" s="4">
        <f t="shared" si="1"/>
        <v>0</v>
      </c>
      <c r="P30" s="4">
        <f t="shared" ref="P30:P93" si="5">IF(AND((P29+1)&lt;($D$36+1),P29&gt;0),P29+1,0)</f>
        <v>0</v>
      </c>
      <c r="Q30" s="4">
        <f t="shared" ref="Q30:Q93" si="6">IF(AND($D$36&gt;J30-1,P30&gt;0),$D$33+(($D$34+$D$35)/(1+$C$24)^(P30)),0)</f>
        <v>0</v>
      </c>
      <c r="R30" s="4">
        <f t="shared" ref="R30:R93" si="7">IF(AND((R29+1)&lt;($E$36+1),R29&gt;0),R29+1,0)</f>
        <v>0</v>
      </c>
      <c r="S30" s="4">
        <f t="shared" ref="S30:S93" si="8">IF(AND($E$36&gt;J30-1,R30&gt;0),$E$33+(($E$34+$E$35)/(1+$C$24)^(R30)),0)</f>
        <v>0</v>
      </c>
      <c r="T30" s="4">
        <f t="shared" ref="T30:T93" si="9">IF(AND((T29+1)&lt;($F$36+1),T29&gt;0),T29+1,0)</f>
        <v>0</v>
      </c>
      <c r="U30" s="4">
        <f t="shared" ref="U30:U93" si="10">IF(AND($F$36&gt;J30-1,T30&gt;0),$F$33+(($F$34+$F$35)/(1+$C$24)^(T30)),0)</f>
        <v>0</v>
      </c>
      <c r="V30" s="4">
        <f t="shared" ref="V30:V93" si="11">IF(AND((V29+1)&lt;($G$36+1),V29&gt;0),V29+1,0)</f>
        <v>0</v>
      </c>
      <c r="W30" s="4">
        <f t="shared" ref="W30:W93" si="12">IF(AND($G$36&gt;J30-1,V30&gt;0),$G$33+(($G$34+$G$35)/(1+$C$24)^(V30)),0)</f>
        <v>0</v>
      </c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2:38" x14ac:dyDescent="0.2">
      <c r="C31" s="4"/>
      <c r="D31" s="4"/>
      <c r="E31" s="4"/>
      <c r="F31" s="4"/>
      <c r="G31" s="4"/>
      <c r="H31" s="4"/>
      <c r="I31" s="4"/>
      <c r="J31" s="4">
        <f t="shared" si="2"/>
        <v>0</v>
      </c>
      <c r="K31" s="4">
        <f t="shared" si="3"/>
        <v>0</v>
      </c>
      <c r="L31" s="4"/>
      <c r="M31" s="4"/>
      <c r="N31" s="4">
        <f t="shared" si="4"/>
        <v>0</v>
      </c>
      <c r="O31" s="4">
        <f t="shared" si="1"/>
        <v>0</v>
      </c>
      <c r="P31" s="4">
        <f t="shared" si="5"/>
        <v>0</v>
      </c>
      <c r="Q31" s="4">
        <f t="shared" si="6"/>
        <v>0</v>
      </c>
      <c r="R31" s="4">
        <f t="shared" si="7"/>
        <v>0</v>
      </c>
      <c r="S31" s="4">
        <f t="shared" si="8"/>
        <v>0</v>
      </c>
      <c r="T31" s="4">
        <f t="shared" si="9"/>
        <v>0</v>
      </c>
      <c r="U31" s="4">
        <f t="shared" si="10"/>
        <v>0</v>
      </c>
      <c r="V31" s="4">
        <f t="shared" si="11"/>
        <v>0</v>
      </c>
      <c r="W31" s="4">
        <f t="shared" si="12"/>
        <v>0</v>
      </c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2:38" x14ac:dyDescent="0.2">
      <c r="C32" s="28" t="s">
        <v>33</v>
      </c>
      <c r="D32" s="28" t="s">
        <v>34</v>
      </c>
      <c r="E32" s="28" t="s">
        <v>35</v>
      </c>
      <c r="F32" s="28" t="s">
        <v>36</v>
      </c>
      <c r="G32" s="28" t="s">
        <v>37</v>
      </c>
      <c r="H32" s="4"/>
      <c r="I32" s="4"/>
      <c r="J32" s="4">
        <f t="shared" si="2"/>
        <v>0</v>
      </c>
      <c r="K32" s="4">
        <f t="shared" si="3"/>
        <v>0</v>
      </c>
      <c r="L32" s="4"/>
      <c r="M32" s="4"/>
      <c r="N32" s="4">
        <f t="shared" si="4"/>
        <v>0</v>
      </c>
      <c r="O32" s="4">
        <f t="shared" si="1"/>
        <v>0</v>
      </c>
      <c r="P32" s="4">
        <f t="shared" si="5"/>
        <v>0</v>
      </c>
      <c r="Q32" s="4">
        <f t="shared" si="6"/>
        <v>0</v>
      </c>
      <c r="R32" s="4">
        <f t="shared" si="7"/>
        <v>0</v>
      </c>
      <c r="S32" s="4">
        <f t="shared" si="8"/>
        <v>0</v>
      </c>
      <c r="T32" s="4">
        <f t="shared" si="9"/>
        <v>0</v>
      </c>
      <c r="U32" s="4">
        <f t="shared" si="10"/>
        <v>0</v>
      </c>
      <c r="V32" s="4">
        <f t="shared" si="11"/>
        <v>0</v>
      </c>
      <c r="W32" s="4">
        <f t="shared" si="12"/>
        <v>0</v>
      </c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x14ac:dyDescent="0.2">
      <c r="B33" s="10" t="s">
        <v>8</v>
      </c>
      <c r="C33" s="2"/>
      <c r="D33" s="2"/>
      <c r="E33" s="2"/>
      <c r="F33" s="2"/>
      <c r="G33" s="2"/>
      <c r="H33" s="4"/>
      <c r="I33" s="4"/>
      <c r="J33" s="4">
        <f t="shared" si="2"/>
        <v>0</v>
      </c>
      <c r="K33" s="4">
        <f t="shared" si="3"/>
        <v>0</v>
      </c>
      <c r="L33" s="4"/>
      <c r="M33" s="4"/>
      <c r="N33" s="4">
        <f t="shared" si="4"/>
        <v>0</v>
      </c>
      <c r="O33" s="4">
        <f t="shared" si="1"/>
        <v>0</v>
      </c>
      <c r="P33" s="4">
        <f t="shared" si="5"/>
        <v>0</v>
      </c>
      <c r="Q33" s="4">
        <f t="shared" si="6"/>
        <v>0</v>
      </c>
      <c r="R33" s="4">
        <f t="shared" si="7"/>
        <v>0</v>
      </c>
      <c r="S33" s="4">
        <f t="shared" si="8"/>
        <v>0</v>
      </c>
      <c r="T33" s="4">
        <f t="shared" si="9"/>
        <v>0</v>
      </c>
      <c r="U33" s="4">
        <f t="shared" si="10"/>
        <v>0</v>
      </c>
      <c r="V33" s="4">
        <f t="shared" si="11"/>
        <v>0</v>
      </c>
      <c r="W33" s="4">
        <f t="shared" si="12"/>
        <v>0</v>
      </c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x14ac:dyDescent="0.2">
      <c r="B34" s="10" t="s">
        <v>9</v>
      </c>
      <c r="C34" s="2"/>
      <c r="D34" s="2"/>
      <c r="E34" s="2"/>
      <c r="F34" s="2"/>
      <c r="G34" s="2"/>
      <c r="H34" s="4"/>
      <c r="I34" s="4"/>
      <c r="J34" s="4">
        <f t="shared" si="2"/>
        <v>0</v>
      </c>
      <c r="K34" s="4">
        <f t="shared" si="3"/>
        <v>0</v>
      </c>
      <c r="L34" s="4"/>
      <c r="M34" s="4"/>
      <c r="N34" s="4">
        <f t="shared" si="4"/>
        <v>0</v>
      </c>
      <c r="O34" s="4">
        <f t="shared" si="1"/>
        <v>0</v>
      </c>
      <c r="P34" s="4">
        <f t="shared" si="5"/>
        <v>0</v>
      </c>
      <c r="Q34" s="4">
        <f t="shared" si="6"/>
        <v>0</v>
      </c>
      <c r="R34" s="4">
        <f t="shared" si="7"/>
        <v>0</v>
      </c>
      <c r="S34" s="4">
        <f t="shared" si="8"/>
        <v>0</v>
      </c>
      <c r="T34" s="4">
        <f t="shared" si="9"/>
        <v>0</v>
      </c>
      <c r="U34" s="4">
        <f t="shared" si="10"/>
        <v>0</v>
      </c>
      <c r="V34" s="4">
        <f t="shared" si="11"/>
        <v>0</v>
      </c>
      <c r="W34" s="4">
        <f t="shared" si="12"/>
        <v>0</v>
      </c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x14ac:dyDescent="0.2">
      <c r="B35" s="10" t="s">
        <v>10</v>
      </c>
      <c r="C35" s="2"/>
      <c r="D35" s="2"/>
      <c r="E35" s="2"/>
      <c r="F35" s="2"/>
      <c r="G35" s="2"/>
      <c r="H35" s="4"/>
      <c r="I35" s="4"/>
      <c r="J35" s="4">
        <f t="shared" si="2"/>
        <v>0</v>
      </c>
      <c r="K35" s="4">
        <f t="shared" si="3"/>
        <v>0</v>
      </c>
      <c r="L35" s="4"/>
      <c r="M35" s="4"/>
      <c r="N35" s="4">
        <f t="shared" si="4"/>
        <v>0</v>
      </c>
      <c r="O35" s="4">
        <f t="shared" si="1"/>
        <v>0</v>
      </c>
      <c r="P35" s="4">
        <f t="shared" si="5"/>
        <v>0</v>
      </c>
      <c r="Q35" s="4">
        <f t="shared" si="6"/>
        <v>0</v>
      </c>
      <c r="R35" s="4">
        <f t="shared" si="7"/>
        <v>0</v>
      </c>
      <c r="S35" s="4">
        <f t="shared" si="8"/>
        <v>0</v>
      </c>
      <c r="T35" s="4">
        <f t="shared" si="9"/>
        <v>0</v>
      </c>
      <c r="U35" s="4">
        <f t="shared" si="10"/>
        <v>0</v>
      </c>
      <c r="V35" s="4">
        <f t="shared" si="11"/>
        <v>0</v>
      </c>
      <c r="W35" s="4">
        <f t="shared" si="12"/>
        <v>0</v>
      </c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x14ac:dyDescent="0.2">
      <c r="B36" s="10" t="s">
        <v>11</v>
      </c>
      <c r="C36" s="2"/>
      <c r="D36" s="2"/>
      <c r="E36" s="2"/>
      <c r="F36" s="2"/>
      <c r="G36" s="2"/>
      <c r="H36" s="4"/>
      <c r="I36" s="4"/>
      <c r="J36" s="4">
        <f t="shared" si="2"/>
        <v>0</v>
      </c>
      <c r="K36" s="4">
        <f t="shared" si="3"/>
        <v>0</v>
      </c>
      <c r="L36" s="4"/>
      <c r="M36" s="4"/>
      <c r="N36" s="4">
        <f t="shared" si="4"/>
        <v>0</v>
      </c>
      <c r="O36" s="4">
        <f t="shared" si="1"/>
        <v>0</v>
      </c>
      <c r="P36" s="4">
        <f t="shared" si="5"/>
        <v>0</v>
      </c>
      <c r="Q36" s="4">
        <f t="shared" si="6"/>
        <v>0</v>
      </c>
      <c r="R36" s="4">
        <f t="shared" si="7"/>
        <v>0</v>
      </c>
      <c r="S36" s="4">
        <f t="shared" si="8"/>
        <v>0</v>
      </c>
      <c r="T36" s="4">
        <f t="shared" si="9"/>
        <v>0</v>
      </c>
      <c r="U36" s="4">
        <f t="shared" si="10"/>
        <v>0</v>
      </c>
      <c r="V36" s="4">
        <f t="shared" si="11"/>
        <v>0</v>
      </c>
      <c r="W36" s="4">
        <f t="shared" si="12"/>
        <v>0</v>
      </c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ht="15.75" x14ac:dyDescent="0.25">
      <c r="B37" s="23" t="s">
        <v>21</v>
      </c>
      <c r="C37" s="24">
        <f>SUM(O:O)</f>
        <v>0</v>
      </c>
      <c r="D37" s="24">
        <f>SUM(Q:Q)</f>
        <v>0</v>
      </c>
      <c r="E37" s="24">
        <f>SUM(S:S)</f>
        <v>0</v>
      </c>
      <c r="F37" s="24">
        <f>SUM(U:U)</f>
        <v>0</v>
      </c>
      <c r="G37" s="24">
        <f>SUM(W:W)</f>
        <v>0</v>
      </c>
      <c r="H37" s="4"/>
      <c r="I37" s="4"/>
      <c r="J37" s="4">
        <f t="shared" si="2"/>
        <v>0</v>
      </c>
      <c r="K37" s="4">
        <f t="shared" si="3"/>
        <v>0</v>
      </c>
      <c r="L37" s="4"/>
      <c r="M37" s="4"/>
      <c r="N37" s="4">
        <f t="shared" si="4"/>
        <v>0</v>
      </c>
      <c r="O37" s="4">
        <f t="shared" si="1"/>
        <v>0</v>
      </c>
      <c r="P37" s="4">
        <f t="shared" si="5"/>
        <v>0</v>
      </c>
      <c r="Q37" s="4">
        <f t="shared" si="6"/>
        <v>0</v>
      </c>
      <c r="R37" s="4">
        <f t="shared" si="7"/>
        <v>0</v>
      </c>
      <c r="S37" s="4">
        <f t="shared" si="8"/>
        <v>0</v>
      </c>
      <c r="T37" s="4">
        <f t="shared" si="9"/>
        <v>0</v>
      </c>
      <c r="U37" s="4">
        <f t="shared" si="10"/>
        <v>0</v>
      </c>
      <c r="V37" s="4">
        <f t="shared" si="11"/>
        <v>0</v>
      </c>
      <c r="W37" s="4">
        <f t="shared" si="12"/>
        <v>0</v>
      </c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ht="34.5" customHeight="1" x14ac:dyDescent="0.2">
      <c r="C38" s="26" t="str">
        <f>IF(AND(C36&lt;$C$23,C36&lt;&gt;""),"Överväg om tidsperspektivet inte ska vara detsamma som för nollalternativet","")</f>
        <v/>
      </c>
      <c r="D38" s="26" t="str">
        <f t="shared" ref="D38:G38" si="13">IF(AND(D36&lt;$C$23,D36&lt;&gt;""),"Överväg om tidsperspektivet inte ska vara detsamma som för nollalternativet","")</f>
        <v/>
      </c>
      <c r="E38" s="26" t="str">
        <f t="shared" si="13"/>
        <v/>
      </c>
      <c r="F38" s="26" t="str">
        <f t="shared" si="13"/>
        <v/>
      </c>
      <c r="G38" s="26" t="str">
        <f t="shared" si="13"/>
        <v/>
      </c>
      <c r="H38" s="4"/>
      <c r="I38" s="4"/>
      <c r="J38" s="4">
        <f t="shared" si="2"/>
        <v>0</v>
      </c>
      <c r="K38" s="4">
        <f t="shared" si="3"/>
        <v>0</v>
      </c>
      <c r="L38" s="4"/>
      <c r="M38" s="4"/>
      <c r="N38" s="4">
        <f t="shared" si="4"/>
        <v>0</v>
      </c>
      <c r="O38" s="4">
        <f>IF(AND($C$36&gt;N38-1,N38&gt;0),$C$33+(($C$34+$C$35)/(1+$C$24)^(N38)),0)</f>
        <v>0</v>
      </c>
      <c r="P38" s="4">
        <f t="shared" si="5"/>
        <v>0</v>
      </c>
      <c r="Q38" s="4">
        <f t="shared" si="6"/>
        <v>0</v>
      </c>
      <c r="R38" s="4">
        <f t="shared" si="7"/>
        <v>0</v>
      </c>
      <c r="S38" s="4">
        <f t="shared" si="8"/>
        <v>0</v>
      </c>
      <c r="T38" s="4">
        <f t="shared" si="9"/>
        <v>0</v>
      </c>
      <c r="U38" s="4">
        <f t="shared" si="10"/>
        <v>0</v>
      </c>
      <c r="V38" s="4">
        <f t="shared" si="11"/>
        <v>0</v>
      </c>
      <c r="W38" s="4">
        <f t="shared" si="12"/>
        <v>0</v>
      </c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x14ac:dyDescent="0.2">
      <c r="C39" s="4"/>
      <c r="D39" s="4"/>
      <c r="E39" s="4"/>
      <c r="F39" s="4"/>
      <c r="G39" s="4"/>
      <c r="H39" s="4"/>
      <c r="I39" s="4"/>
      <c r="J39" s="4">
        <f t="shared" si="2"/>
        <v>0</v>
      </c>
      <c r="K39" s="4">
        <f t="shared" si="3"/>
        <v>0</v>
      </c>
      <c r="L39" s="4"/>
      <c r="M39" s="4"/>
      <c r="N39" s="4">
        <f t="shared" si="4"/>
        <v>0</v>
      </c>
      <c r="O39" s="4">
        <f t="shared" ref="O39:O102" si="14">IF(AND($C$36&gt;N39-1,N39&gt;0),$C$33+(($C$34+$C$35)/(1+$C$24)^(N39)),0)</f>
        <v>0</v>
      </c>
      <c r="P39" s="4">
        <f t="shared" si="5"/>
        <v>0</v>
      </c>
      <c r="Q39" s="4">
        <f t="shared" si="6"/>
        <v>0</v>
      </c>
      <c r="R39" s="4">
        <f t="shared" si="7"/>
        <v>0</v>
      </c>
      <c r="S39" s="4">
        <f t="shared" si="8"/>
        <v>0</v>
      </c>
      <c r="T39" s="4">
        <f t="shared" si="9"/>
        <v>0</v>
      </c>
      <c r="U39" s="4">
        <f t="shared" si="10"/>
        <v>0</v>
      </c>
      <c r="V39" s="4">
        <f t="shared" si="11"/>
        <v>0</v>
      </c>
      <c r="W39" s="4">
        <f t="shared" si="12"/>
        <v>0</v>
      </c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x14ac:dyDescent="0.2">
      <c r="C40" s="4"/>
      <c r="D40" s="4"/>
      <c r="E40" s="4"/>
      <c r="F40" s="4"/>
      <c r="G40" s="4"/>
      <c r="H40" s="4"/>
      <c r="I40" s="4"/>
      <c r="J40" s="4">
        <f t="shared" si="2"/>
        <v>0</v>
      </c>
      <c r="K40" s="4">
        <f t="shared" si="3"/>
        <v>0</v>
      </c>
      <c r="L40" s="4"/>
      <c r="M40" s="4"/>
      <c r="N40" s="4">
        <f t="shared" si="4"/>
        <v>0</v>
      </c>
      <c r="O40" s="4">
        <f t="shared" si="14"/>
        <v>0</v>
      </c>
      <c r="P40" s="4">
        <f t="shared" si="5"/>
        <v>0</v>
      </c>
      <c r="Q40" s="4">
        <f t="shared" si="6"/>
        <v>0</v>
      </c>
      <c r="R40" s="4">
        <f t="shared" si="7"/>
        <v>0</v>
      </c>
      <c r="S40" s="4">
        <f t="shared" si="8"/>
        <v>0</v>
      </c>
      <c r="T40" s="4">
        <f t="shared" si="9"/>
        <v>0</v>
      </c>
      <c r="U40" s="4">
        <f t="shared" si="10"/>
        <v>0</v>
      </c>
      <c r="V40" s="4">
        <f t="shared" si="11"/>
        <v>0</v>
      </c>
      <c r="W40" s="4">
        <f t="shared" si="12"/>
        <v>0</v>
      </c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ht="15.75" x14ac:dyDescent="0.25">
      <c r="B41" s="22" t="s">
        <v>38</v>
      </c>
      <c r="C41" s="4"/>
      <c r="D41" s="4"/>
      <c r="E41" s="4"/>
      <c r="F41" s="4"/>
      <c r="G41" s="4"/>
      <c r="H41" s="4"/>
      <c r="I41" s="4"/>
      <c r="J41" s="4">
        <f t="shared" si="2"/>
        <v>0</v>
      </c>
      <c r="K41" s="4">
        <f t="shared" si="3"/>
        <v>0</v>
      </c>
      <c r="L41" s="4"/>
      <c r="M41" s="4"/>
      <c r="N41" s="4">
        <f t="shared" si="4"/>
        <v>0</v>
      </c>
      <c r="O41" s="4">
        <f t="shared" si="14"/>
        <v>0</v>
      </c>
      <c r="P41" s="4">
        <f t="shared" si="5"/>
        <v>0</v>
      </c>
      <c r="Q41" s="4">
        <f t="shared" si="6"/>
        <v>0</v>
      </c>
      <c r="R41" s="4">
        <f t="shared" si="7"/>
        <v>0</v>
      </c>
      <c r="S41" s="4">
        <f t="shared" si="8"/>
        <v>0</v>
      </c>
      <c r="T41" s="4">
        <f t="shared" si="9"/>
        <v>0</v>
      </c>
      <c r="U41" s="4">
        <f t="shared" si="10"/>
        <v>0</v>
      </c>
      <c r="V41" s="4">
        <f t="shared" si="11"/>
        <v>0</v>
      </c>
      <c r="W41" s="4">
        <f t="shared" si="12"/>
        <v>0</v>
      </c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x14ac:dyDescent="0.2">
      <c r="A42" s="9"/>
      <c r="B42" s="11"/>
      <c r="C42" s="4" t="str">
        <f>C32</f>
        <v>Ange Åtgärd 1</v>
      </c>
      <c r="D42" s="4" t="str">
        <f t="shared" ref="D42:G42" si="15">D32</f>
        <v>Ange Åtgärd 2</v>
      </c>
      <c r="E42" s="4" t="str">
        <f t="shared" si="15"/>
        <v>Ange Åtgärd 3</v>
      </c>
      <c r="F42" s="4" t="str">
        <f t="shared" si="15"/>
        <v>Ange Åtgärd 4</v>
      </c>
      <c r="G42" s="4" t="str">
        <f t="shared" si="15"/>
        <v>Ange Åtgärd 5</v>
      </c>
      <c r="H42" s="4"/>
      <c r="I42" s="4"/>
      <c r="J42" s="4">
        <f t="shared" si="2"/>
        <v>0</v>
      </c>
      <c r="K42" s="4">
        <f t="shared" si="3"/>
        <v>0</v>
      </c>
      <c r="L42" s="4"/>
      <c r="M42" s="4"/>
      <c r="N42" s="4">
        <f t="shared" si="4"/>
        <v>0</v>
      </c>
      <c r="O42" s="4">
        <f t="shared" si="14"/>
        <v>0</v>
      </c>
      <c r="P42" s="4">
        <f t="shared" si="5"/>
        <v>0</v>
      </c>
      <c r="Q42" s="4">
        <f t="shared" si="6"/>
        <v>0</v>
      </c>
      <c r="R42" s="4">
        <f t="shared" si="7"/>
        <v>0</v>
      </c>
      <c r="S42" s="4">
        <f t="shared" si="8"/>
        <v>0</v>
      </c>
      <c r="T42" s="4">
        <f t="shared" si="9"/>
        <v>0</v>
      </c>
      <c r="U42" s="4">
        <f t="shared" si="10"/>
        <v>0</v>
      </c>
      <c r="V42" s="4">
        <f t="shared" si="11"/>
        <v>0</v>
      </c>
      <c r="W42" s="4">
        <f t="shared" si="12"/>
        <v>0</v>
      </c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ht="15" x14ac:dyDescent="0.25">
      <c r="A43" s="9"/>
      <c r="B43" s="12" t="s">
        <v>15</v>
      </c>
      <c r="C43" s="32"/>
      <c r="D43" s="32"/>
      <c r="E43" s="32"/>
      <c r="F43" s="32"/>
      <c r="G43" s="32"/>
      <c r="H43" s="4"/>
      <c r="I43" s="4"/>
      <c r="J43" s="4">
        <f t="shared" si="2"/>
        <v>0</v>
      </c>
      <c r="K43" s="4">
        <f t="shared" ref="K43:K106" si="16">IF(AND(K42&gt;0,J43&gt;0),$C$25/(1+$C$24)^(J43),0)</f>
        <v>0</v>
      </c>
      <c r="L43" s="4"/>
      <c r="M43" s="4"/>
      <c r="N43" s="4">
        <f t="shared" si="4"/>
        <v>0</v>
      </c>
      <c r="O43" s="4">
        <f t="shared" si="14"/>
        <v>0</v>
      </c>
      <c r="P43" s="4">
        <f t="shared" si="5"/>
        <v>0</v>
      </c>
      <c r="Q43" s="4">
        <f t="shared" si="6"/>
        <v>0</v>
      </c>
      <c r="R43" s="4">
        <f t="shared" si="7"/>
        <v>0</v>
      </c>
      <c r="S43" s="4">
        <f t="shared" si="8"/>
        <v>0</v>
      </c>
      <c r="T43" s="4">
        <f t="shared" si="9"/>
        <v>0</v>
      </c>
      <c r="U43" s="4">
        <f t="shared" si="10"/>
        <v>0</v>
      </c>
      <c r="V43" s="4">
        <f t="shared" si="11"/>
        <v>0</v>
      </c>
      <c r="W43" s="4">
        <f t="shared" si="12"/>
        <v>0</v>
      </c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ht="15" x14ac:dyDescent="0.25">
      <c r="A44" s="9"/>
      <c r="B44" s="12"/>
      <c r="C44" s="32"/>
      <c r="D44" s="32"/>
      <c r="E44" s="32"/>
      <c r="F44" s="32"/>
      <c r="G44" s="32"/>
      <c r="H44" s="4"/>
      <c r="I44" s="4"/>
      <c r="J44" s="4">
        <f t="shared" si="2"/>
        <v>0</v>
      </c>
      <c r="K44" s="4">
        <f t="shared" si="16"/>
        <v>0</v>
      </c>
      <c r="L44" s="4"/>
      <c r="M44" s="4"/>
      <c r="N44" s="4">
        <f t="shared" si="4"/>
        <v>0</v>
      </c>
      <c r="O44" s="4">
        <f t="shared" si="14"/>
        <v>0</v>
      </c>
      <c r="P44" s="4">
        <f t="shared" si="5"/>
        <v>0</v>
      </c>
      <c r="Q44" s="4">
        <f t="shared" si="6"/>
        <v>0</v>
      </c>
      <c r="R44" s="4">
        <f t="shared" si="7"/>
        <v>0</v>
      </c>
      <c r="S44" s="4">
        <f t="shared" si="8"/>
        <v>0</v>
      </c>
      <c r="T44" s="4">
        <f t="shared" si="9"/>
        <v>0</v>
      </c>
      <c r="U44" s="4">
        <f t="shared" si="10"/>
        <v>0</v>
      </c>
      <c r="V44" s="4">
        <f t="shared" si="11"/>
        <v>0</v>
      </c>
      <c r="W44" s="4">
        <f t="shared" si="12"/>
        <v>0</v>
      </c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ht="15" x14ac:dyDescent="0.25">
      <c r="A45" s="9"/>
      <c r="B45" s="12"/>
      <c r="C45" s="32"/>
      <c r="D45" s="32"/>
      <c r="E45" s="32"/>
      <c r="F45" s="32"/>
      <c r="G45" s="32"/>
      <c r="H45" s="4"/>
      <c r="I45" s="4"/>
      <c r="J45" s="4">
        <f t="shared" si="2"/>
        <v>0</v>
      </c>
      <c r="K45" s="4">
        <f t="shared" si="16"/>
        <v>0</v>
      </c>
      <c r="L45" s="4"/>
      <c r="M45" s="4"/>
      <c r="N45" s="4">
        <f t="shared" si="4"/>
        <v>0</v>
      </c>
      <c r="O45" s="4">
        <f t="shared" si="14"/>
        <v>0</v>
      </c>
      <c r="P45" s="4">
        <f t="shared" si="5"/>
        <v>0</v>
      </c>
      <c r="Q45" s="4">
        <f t="shared" si="6"/>
        <v>0</v>
      </c>
      <c r="R45" s="4">
        <f t="shared" si="7"/>
        <v>0</v>
      </c>
      <c r="S45" s="4">
        <f t="shared" si="8"/>
        <v>0</v>
      </c>
      <c r="T45" s="4">
        <f t="shared" si="9"/>
        <v>0</v>
      </c>
      <c r="U45" s="4">
        <f t="shared" si="10"/>
        <v>0</v>
      </c>
      <c r="V45" s="4">
        <f t="shared" si="11"/>
        <v>0</v>
      </c>
      <c r="W45" s="4">
        <f t="shared" si="12"/>
        <v>0</v>
      </c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 ht="15" x14ac:dyDescent="0.25">
      <c r="A46" s="9"/>
      <c r="B46" s="12"/>
      <c r="C46" s="32"/>
      <c r="D46" s="32"/>
      <c r="E46" s="32"/>
      <c r="F46" s="32"/>
      <c r="G46" s="32"/>
      <c r="H46" s="4"/>
      <c r="I46" s="4"/>
      <c r="J46" s="4">
        <f t="shared" si="2"/>
        <v>0</v>
      </c>
      <c r="K46" s="4">
        <f t="shared" si="16"/>
        <v>0</v>
      </c>
      <c r="L46" s="4"/>
      <c r="M46" s="4"/>
      <c r="N46" s="4">
        <f t="shared" si="4"/>
        <v>0</v>
      </c>
      <c r="O46" s="4">
        <f t="shared" si="14"/>
        <v>0</v>
      </c>
      <c r="P46" s="4">
        <f t="shared" si="5"/>
        <v>0</v>
      </c>
      <c r="Q46" s="4">
        <f t="shared" si="6"/>
        <v>0</v>
      </c>
      <c r="R46" s="4">
        <f t="shared" si="7"/>
        <v>0</v>
      </c>
      <c r="S46" s="4">
        <f t="shared" si="8"/>
        <v>0</v>
      </c>
      <c r="T46" s="4">
        <f t="shared" si="9"/>
        <v>0</v>
      </c>
      <c r="U46" s="4">
        <f t="shared" si="10"/>
        <v>0</v>
      </c>
      <c r="V46" s="4">
        <f t="shared" si="11"/>
        <v>0</v>
      </c>
      <c r="W46" s="4">
        <f t="shared" si="12"/>
        <v>0</v>
      </c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 ht="15.75" thickBot="1" x14ac:dyDescent="0.3">
      <c r="A47" s="9"/>
      <c r="B47" s="29"/>
      <c r="C47" s="33"/>
      <c r="D47" s="33"/>
      <c r="E47" s="33"/>
      <c r="F47" s="33"/>
      <c r="G47" s="33"/>
      <c r="H47" s="4"/>
      <c r="I47" s="4"/>
      <c r="J47" s="4">
        <f t="shared" si="2"/>
        <v>0</v>
      </c>
      <c r="K47" s="4">
        <f t="shared" si="16"/>
        <v>0</v>
      </c>
      <c r="L47" s="4"/>
      <c r="M47" s="4"/>
      <c r="N47" s="4">
        <f t="shared" si="4"/>
        <v>0</v>
      </c>
      <c r="O47" s="4">
        <f t="shared" si="14"/>
        <v>0</v>
      </c>
      <c r="P47" s="4">
        <f t="shared" si="5"/>
        <v>0</v>
      </c>
      <c r="Q47" s="4">
        <f t="shared" si="6"/>
        <v>0</v>
      </c>
      <c r="R47" s="4">
        <f t="shared" si="7"/>
        <v>0</v>
      </c>
      <c r="S47" s="4">
        <f t="shared" si="8"/>
        <v>0</v>
      </c>
      <c r="T47" s="4">
        <f t="shared" si="9"/>
        <v>0</v>
      </c>
      <c r="U47" s="4">
        <f t="shared" si="10"/>
        <v>0</v>
      </c>
      <c r="V47" s="4">
        <f t="shared" si="11"/>
        <v>0</v>
      </c>
      <c r="W47" s="4">
        <f t="shared" si="12"/>
        <v>0</v>
      </c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ht="15" x14ac:dyDescent="0.25">
      <c r="A48" s="9"/>
      <c r="B48" s="12" t="s">
        <v>16</v>
      </c>
      <c r="C48" s="34"/>
      <c r="D48" s="34"/>
      <c r="E48" s="34"/>
      <c r="F48" s="34"/>
      <c r="G48" s="34"/>
      <c r="H48" s="4"/>
      <c r="I48" s="4"/>
      <c r="J48" s="4">
        <f t="shared" si="2"/>
        <v>0</v>
      </c>
      <c r="K48" s="4">
        <f t="shared" si="16"/>
        <v>0</v>
      </c>
      <c r="L48" s="4"/>
      <c r="M48" s="4"/>
      <c r="N48" s="4">
        <f t="shared" si="4"/>
        <v>0</v>
      </c>
      <c r="O48" s="4">
        <f t="shared" si="14"/>
        <v>0</v>
      </c>
      <c r="P48" s="4">
        <f t="shared" si="5"/>
        <v>0</v>
      </c>
      <c r="Q48" s="4">
        <f t="shared" si="6"/>
        <v>0</v>
      </c>
      <c r="R48" s="4">
        <f t="shared" si="7"/>
        <v>0</v>
      </c>
      <c r="S48" s="4">
        <f t="shared" si="8"/>
        <v>0</v>
      </c>
      <c r="T48" s="4">
        <f t="shared" si="9"/>
        <v>0</v>
      </c>
      <c r="U48" s="4">
        <f t="shared" si="10"/>
        <v>0</v>
      </c>
      <c r="V48" s="4">
        <f t="shared" si="11"/>
        <v>0</v>
      </c>
      <c r="W48" s="4">
        <f t="shared" si="12"/>
        <v>0</v>
      </c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 ht="15" x14ac:dyDescent="0.25">
      <c r="A49" s="9"/>
      <c r="B49" s="12"/>
      <c r="C49" s="32"/>
      <c r="D49" s="32"/>
      <c r="E49" s="32"/>
      <c r="F49" s="32"/>
      <c r="G49" s="32"/>
      <c r="H49" s="4"/>
      <c r="I49" s="4"/>
      <c r="J49" s="4">
        <f>IF((J48+1)&lt;($C$23+1),J48+1,0)</f>
        <v>0</v>
      </c>
      <c r="K49" s="4">
        <f>IF(AND(K48&gt;0,J49&gt;0),$C$25/(1+$C$24)^(J49),0)</f>
        <v>0</v>
      </c>
      <c r="L49" s="4"/>
      <c r="M49" s="4"/>
      <c r="N49" s="4">
        <f t="shared" si="4"/>
        <v>0</v>
      </c>
      <c r="O49" s="4">
        <f t="shared" si="14"/>
        <v>0</v>
      </c>
      <c r="P49" s="4">
        <f t="shared" si="5"/>
        <v>0</v>
      </c>
      <c r="Q49" s="4">
        <f t="shared" si="6"/>
        <v>0</v>
      </c>
      <c r="R49" s="4">
        <f t="shared" si="7"/>
        <v>0</v>
      </c>
      <c r="S49" s="4">
        <f t="shared" si="8"/>
        <v>0</v>
      </c>
      <c r="T49" s="4">
        <f t="shared" si="9"/>
        <v>0</v>
      </c>
      <c r="U49" s="4">
        <f t="shared" si="10"/>
        <v>0</v>
      </c>
      <c r="V49" s="4">
        <f t="shared" si="11"/>
        <v>0</v>
      </c>
      <c r="W49" s="4">
        <f t="shared" si="12"/>
        <v>0</v>
      </c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 ht="15" x14ac:dyDescent="0.25">
      <c r="A50" s="9"/>
      <c r="B50" s="12"/>
      <c r="C50" s="32"/>
      <c r="D50" s="32"/>
      <c r="E50" s="32"/>
      <c r="F50" s="32"/>
      <c r="G50" s="32"/>
      <c r="H50" s="4"/>
      <c r="I50" s="4"/>
      <c r="J50" s="4">
        <f t="shared" si="2"/>
        <v>0</v>
      </c>
      <c r="K50" s="4">
        <f t="shared" si="16"/>
        <v>0</v>
      </c>
      <c r="L50" s="4"/>
      <c r="M50" s="4"/>
      <c r="N50" s="4">
        <f t="shared" si="4"/>
        <v>0</v>
      </c>
      <c r="O50" s="4">
        <f t="shared" si="14"/>
        <v>0</v>
      </c>
      <c r="P50" s="4">
        <f t="shared" si="5"/>
        <v>0</v>
      </c>
      <c r="Q50" s="4">
        <f t="shared" si="6"/>
        <v>0</v>
      </c>
      <c r="R50" s="4">
        <f t="shared" si="7"/>
        <v>0</v>
      </c>
      <c r="S50" s="4">
        <f t="shared" si="8"/>
        <v>0</v>
      </c>
      <c r="T50" s="4">
        <f t="shared" si="9"/>
        <v>0</v>
      </c>
      <c r="U50" s="4">
        <f t="shared" si="10"/>
        <v>0</v>
      </c>
      <c r="V50" s="4">
        <f t="shared" si="11"/>
        <v>0</v>
      </c>
      <c r="W50" s="4">
        <f t="shared" si="12"/>
        <v>0</v>
      </c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ht="15" x14ac:dyDescent="0.25">
      <c r="A51" s="9"/>
      <c r="B51" s="12"/>
      <c r="C51" s="32"/>
      <c r="D51" s="32"/>
      <c r="E51" s="32"/>
      <c r="F51" s="32"/>
      <c r="G51" s="32"/>
      <c r="H51" s="4"/>
      <c r="I51" s="4"/>
      <c r="J51" s="4">
        <f t="shared" si="2"/>
        <v>0</v>
      </c>
      <c r="K51" s="4">
        <f t="shared" si="16"/>
        <v>0</v>
      </c>
      <c r="L51" s="4"/>
      <c r="M51" s="4"/>
      <c r="N51" s="4">
        <f t="shared" si="4"/>
        <v>0</v>
      </c>
      <c r="O51" s="4">
        <f t="shared" si="14"/>
        <v>0</v>
      </c>
      <c r="P51" s="4">
        <f t="shared" si="5"/>
        <v>0</v>
      </c>
      <c r="Q51" s="4">
        <f t="shared" si="6"/>
        <v>0</v>
      </c>
      <c r="R51" s="4">
        <f t="shared" si="7"/>
        <v>0</v>
      </c>
      <c r="S51" s="4">
        <f t="shared" si="8"/>
        <v>0</v>
      </c>
      <c r="T51" s="4">
        <f t="shared" si="9"/>
        <v>0</v>
      </c>
      <c r="U51" s="4">
        <f t="shared" si="10"/>
        <v>0</v>
      </c>
      <c r="V51" s="4">
        <f t="shared" si="11"/>
        <v>0</v>
      </c>
      <c r="W51" s="4">
        <f t="shared" si="12"/>
        <v>0</v>
      </c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1:38" ht="15.75" thickBot="1" x14ac:dyDescent="0.3">
      <c r="A52" s="9"/>
      <c r="B52" s="30"/>
      <c r="C52" s="33"/>
      <c r="D52" s="33"/>
      <c r="E52" s="33"/>
      <c r="F52" s="33"/>
      <c r="G52" s="33"/>
      <c r="H52" s="4"/>
      <c r="I52" s="4"/>
      <c r="J52" s="4">
        <f t="shared" si="2"/>
        <v>0</v>
      </c>
      <c r="K52" s="4">
        <f t="shared" si="16"/>
        <v>0</v>
      </c>
      <c r="L52" s="4"/>
      <c r="M52" s="4"/>
      <c r="N52" s="4">
        <f t="shared" si="4"/>
        <v>0</v>
      </c>
      <c r="O52" s="4">
        <f t="shared" si="14"/>
        <v>0</v>
      </c>
      <c r="P52" s="4">
        <f t="shared" si="5"/>
        <v>0</v>
      </c>
      <c r="Q52" s="4">
        <f t="shared" si="6"/>
        <v>0</v>
      </c>
      <c r="R52" s="4">
        <f t="shared" si="7"/>
        <v>0</v>
      </c>
      <c r="S52" s="4">
        <f t="shared" si="8"/>
        <v>0</v>
      </c>
      <c r="T52" s="4">
        <f t="shared" si="9"/>
        <v>0</v>
      </c>
      <c r="U52" s="4">
        <f t="shared" si="10"/>
        <v>0</v>
      </c>
      <c r="V52" s="4">
        <f t="shared" si="11"/>
        <v>0</v>
      </c>
      <c r="W52" s="4">
        <f t="shared" si="12"/>
        <v>0</v>
      </c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 ht="15" x14ac:dyDescent="0.25">
      <c r="A53" s="9"/>
      <c r="B53" s="12" t="s">
        <v>17</v>
      </c>
      <c r="C53" s="34"/>
      <c r="D53" s="34"/>
      <c r="E53" s="34"/>
      <c r="F53" s="34"/>
      <c r="G53" s="34"/>
      <c r="H53" s="4"/>
      <c r="I53" s="4"/>
      <c r="J53" s="4">
        <f t="shared" si="2"/>
        <v>0</v>
      </c>
      <c r="K53" s="4">
        <f t="shared" si="16"/>
        <v>0</v>
      </c>
      <c r="L53" s="4"/>
      <c r="M53" s="4"/>
      <c r="N53" s="4">
        <f t="shared" si="4"/>
        <v>0</v>
      </c>
      <c r="O53" s="4">
        <f t="shared" si="14"/>
        <v>0</v>
      </c>
      <c r="P53" s="4">
        <f t="shared" si="5"/>
        <v>0</v>
      </c>
      <c r="Q53" s="4">
        <f t="shared" si="6"/>
        <v>0</v>
      </c>
      <c r="R53" s="4">
        <f t="shared" si="7"/>
        <v>0</v>
      </c>
      <c r="S53" s="4">
        <f t="shared" si="8"/>
        <v>0</v>
      </c>
      <c r="T53" s="4">
        <f t="shared" si="9"/>
        <v>0</v>
      </c>
      <c r="U53" s="4">
        <f t="shared" si="10"/>
        <v>0</v>
      </c>
      <c r="V53" s="4">
        <f t="shared" si="11"/>
        <v>0</v>
      </c>
      <c r="W53" s="4">
        <f t="shared" si="12"/>
        <v>0</v>
      </c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1:38" ht="15" x14ac:dyDescent="0.25">
      <c r="A54" s="9"/>
      <c r="B54" s="12"/>
      <c r="C54" s="32"/>
      <c r="D54" s="32"/>
      <c r="E54" s="32"/>
      <c r="F54" s="32"/>
      <c r="G54" s="32"/>
      <c r="H54" s="4"/>
      <c r="I54" s="4"/>
      <c r="J54" s="4">
        <f t="shared" si="2"/>
        <v>0</v>
      </c>
      <c r="K54" s="4">
        <f t="shared" si="16"/>
        <v>0</v>
      </c>
      <c r="L54" s="4"/>
      <c r="M54" s="4"/>
      <c r="N54" s="4">
        <f t="shared" si="4"/>
        <v>0</v>
      </c>
      <c r="O54" s="4">
        <f t="shared" si="14"/>
        <v>0</v>
      </c>
      <c r="P54" s="4">
        <f t="shared" si="5"/>
        <v>0</v>
      </c>
      <c r="Q54" s="4">
        <f t="shared" si="6"/>
        <v>0</v>
      </c>
      <c r="R54" s="4">
        <f t="shared" si="7"/>
        <v>0</v>
      </c>
      <c r="S54" s="4">
        <f t="shared" si="8"/>
        <v>0</v>
      </c>
      <c r="T54" s="4">
        <f t="shared" si="9"/>
        <v>0</v>
      </c>
      <c r="U54" s="4">
        <f t="shared" si="10"/>
        <v>0</v>
      </c>
      <c r="V54" s="4">
        <f t="shared" si="11"/>
        <v>0</v>
      </c>
      <c r="W54" s="4">
        <f t="shared" si="12"/>
        <v>0</v>
      </c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1:38" ht="15" x14ac:dyDescent="0.25">
      <c r="A55" s="9"/>
      <c r="B55" s="12"/>
      <c r="C55" s="32"/>
      <c r="D55" s="32"/>
      <c r="E55" s="32"/>
      <c r="F55" s="32"/>
      <c r="G55" s="32"/>
      <c r="H55" s="4"/>
      <c r="I55" s="4"/>
      <c r="J55" s="4">
        <f t="shared" si="2"/>
        <v>0</v>
      </c>
      <c r="K55" s="4">
        <f t="shared" si="16"/>
        <v>0</v>
      </c>
      <c r="L55" s="4"/>
      <c r="M55" s="4"/>
      <c r="N55" s="4">
        <f t="shared" si="4"/>
        <v>0</v>
      </c>
      <c r="O55" s="4">
        <f t="shared" si="14"/>
        <v>0</v>
      </c>
      <c r="P55" s="4">
        <f t="shared" si="5"/>
        <v>0</v>
      </c>
      <c r="Q55" s="4">
        <f t="shared" si="6"/>
        <v>0</v>
      </c>
      <c r="R55" s="4">
        <f t="shared" si="7"/>
        <v>0</v>
      </c>
      <c r="S55" s="4">
        <f t="shared" si="8"/>
        <v>0</v>
      </c>
      <c r="T55" s="4">
        <f t="shared" si="9"/>
        <v>0</v>
      </c>
      <c r="U55" s="4">
        <f t="shared" si="10"/>
        <v>0</v>
      </c>
      <c r="V55" s="4">
        <f t="shared" si="11"/>
        <v>0</v>
      </c>
      <c r="W55" s="4">
        <f t="shared" si="12"/>
        <v>0</v>
      </c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spans="1:38" ht="15" x14ac:dyDescent="0.25">
      <c r="A56" s="9"/>
      <c r="B56" s="12"/>
      <c r="C56" s="32"/>
      <c r="D56" s="32"/>
      <c r="E56" s="32"/>
      <c r="F56" s="32"/>
      <c r="G56" s="32"/>
      <c r="H56" s="4"/>
      <c r="I56" s="4"/>
      <c r="J56" s="4">
        <f t="shared" si="2"/>
        <v>0</v>
      </c>
      <c r="K56" s="4">
        <f t="shared" si="16"/>
        <v>0</v>
      </c>
      <c r="L56" s="4"/>
      <c r="M56" s="4"/>
      <c r="N56" s="4">
        <f t="shared" si="4"/>
        <v>0</v>
      </c>
      <c r="O56" s="4">
        <f t="shared" si="14"/>
        <v>0</v>
      </c>
      <c r="P56" s="4">
        <f t="shared" si="5"/>
        <v>0</v>
      </c>
      <c r="Q56" s="4">
        <f t="shared" si="6"/>
        <v>0</v>
      </c>
      <c r="R56" s="4">
        <f t="shared" si="7"/>
        <v>0</v>
      </c>
      <c r="S56" s="4">
        <f t="shared" si="8"/>
        <v>0</v>
      </c>
      <c r="T56" s="4">
        <f t="shared" si="9"/>
        <v>0</v>
      </c>
      <c r="U56" s="4">
        <f t="shared" si="10"/>
        <v>0</v>
      </c>
      <c r="V56" s="4">
        <f t="shared" si="11"/>
        <v>0</v>
      </c>
      <c r="W56" s="4">
        <f t="shared" si="12"/>
        <v>0</v>
      </c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spans="1:38" ht="15.75" thickBot="1" x14ac:dyDescent="0.3">
      <c r="A57" s="9"/>
      <c r="B57" s="30"/>
      <c r="C57" s="33"/>
      <c r="D57" s="33"/>
      <c r="E57" s="33"/>
      <c r="F57" s="33"/>
      <c r="G57" s="33"/>
      <c r="H57" s="4"/>
      <c r="I57" s="4"/>
      <c r="J57" s="4">
        <f t="shared" si="2"/>
        <v>0</v>
      </c>
      <c r="K57" s="4">
        <f t="shared" si="16"/>
        <v>0</v>
      </c>
      <c r="L57" s="4"/>
      <c r="M57" s="4"/>
      <c r="N57" s="4">
        <f t="shared" si="4"/>
        <v>0</v>
      </c>
      <c r="O57" s="4">
        <f t="shared" si="14"/>
        <v>0</v>
      </c>
      <c r="P57" s="4">
        <f t="shared" si="5"/>
        <v>0</v>
      </c>
      <c r="Q57" s="4">
        <f t="shared" si="6"/>
        <v>0</v>
      </c>
      <c r="R57" s="4">
        <f t="shared" si="7"/>
        <v>0</v>
      </c>
      <c r="S57" s="4">
        <f t="shared" si="8"/>
        <v>0</v>
      </c>
      <c r="T57" s="4">
        <f t="shared" si="9"/>
        <v>0</v>
      </c>
      <c r="U57" s="4">
        <f t="shared" si="10"/>
        <v>0</v>
      </c>
      <c r="V57" s="4">
        <f t="shared" si="11"/>
        <v>0</v>
      </c>
      <c r="W57" s="4">
        <f t="shared" si="12"/>
        <v>0</v>
      </c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1:38" ht="15" x14ac:dyDescent="0.25">
      <c r="A58" s="9"/>
      <c r="B58" s="12" t="s">
        <v>18</v>
      </c>
      <c r="C58" s="34"/>
      <c r="D58" s="34"/>
      <c r="E58" s="34"/>
      <c r="F58" s="34"/>
      <c r="G58" s="34"/>
      <c r="H58" s="4"/>
      <c r="I58" s="4"/>
      <c r="J58" s="4">
        <f t="shared" si="2"/>
        <v>0</v>
      </c>
      <c r="K58" s="4">
        <f t="shared" si="16"/>
        <v>0</v>
      </c>
      <c r="L58" s="4"/>
      <c r="M58" s="4"/>
      <c r="N58" s="4">
        <f t="shared" si="4"/>
        <v>0</v>
      </c>
      <c r="O58" s="4">
        <f t="shared" si="14"/>
        <v>0</v>
      </c>
      <c r="P58" s="4">
        <f t="shared" si="5"/>
        <v>0</v>
      </c>
      <c r="Q58" s="4">
        <f t="shared" si="6"/>
        <v>0</v>
      </c>
      <c r="R58" s="4">
        <f t="shared" si="7"/>
        <v>0</v>
      </c>
      <c r="S58" s="4">
        <f t="shared" si="8"/>
        <v>0</v>
      </c>
      <c r="T58" s="4">
        <f t="shared" si="9"/>
        <v>0</v>
      </c>
      <c r="U58" s="4">
        <f t="shared" si="10"/>
        <v>0</v>
      </c>
      <c r="V58" s="4">
        <f t="shared" si="11"/>
        <v>0</v>
      </c>
      <c r="W58" s="4">
        <f t="shared" si="12"/>
        <v>0</v>
      </c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1:38" ht="15" x14ac:dyDescent="0.25">
      <c r="A59" s="9"/>
      <c r="B59" s="12"/>
      <c r="C59" s="32"/>
      <c r="D59" s="32"/>
      <c r="E59" s="32"/>
      <c r="F59" s="32"/>
      <c r="G59" s="32"/>
      <c r="H59" s="4"/>
      <c r="I59" s="4"/>
      <c r="J59" s="4">
        <f t="shared" si="2"/>
        <v>0</v>
      </c>
      <c r="K59" s="4">
        <f t="shared" si="16"/>
        <v>0</v>
      </c>
      <c r="L59" s="4"/>
      <c r="M59" s="4"/>
      <c r="N59" s="4">
        <f t="shared" si="4"/>
        <v>0</v>
      </c>
      <c r="O59" s="4">
        <f t="shared" si="14"/>
        <v>0</v>
      </c>
      <c r="P59" s="4">
        <f t="shared" si="5"/>
        <v>0</v>
      </c>
      <c r="Q59" s="4">
        <f t="shared" si="6"/>
        <v>0</v>
      </c>
      <c r="R59" s="4">
        <f t="shared" si="7"/>
        <v>0</v>
      </c>
      <c r="S59" s="4">
        <f t="shared" si="8"/>
        <v>0</v>
      </c>
      <c r="T59" s="4">
        <f t="shared" si="9"/>
        <v>0</v>
      </c>
      <c r="U59" s="4">
        <f t="shared" si="10"/>
        <v>0</v>
      </c>
      <c r="V59" s="4">
        <f t="shared" si="11"/>
        <v>0</v>
      </c>
      <c r="W59" s="4">
        <f t="shared" si="12"/>
        <v>0</v>
      </c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1:38" x14ac:dyDescent="0.2">
      <c r="A60" s="9"/>
      <c r="C60" s="32"/>
      <c r="D60" s="32"/>
      <c r="E60" s="32"/>
      <c r="F60" s="32"/>
      <c r="G60" s="32"/>
      <c r="H60" s="4"/>
      <c r="I60" s="4"/>
      <c r="J60" s="4">
        <f t="shared" si="2"/>
        <v>0</v>
      </c>
      <c r="K60" s="4">
        <f t="shared" si="16"/>
        <v>0</v>
      </c>
      <c r="L60" s="4"/>
      <c r="M60" s="4"/>
      <c r="N60" s="4">
        <f t="shared" si="4"/>
        <v>0</v>
      </c>
      <c r="O60" s="4">
        <f t="shared" si="14"/>
        <v>0</v>
      </c>
      <c r="P60" s="4">
        <f t="shared" si="5"/>
        <v>0</v>
      </c>
      <c r="Q60" s="4">
        <f t="shared" si="6"/>
        <v>0</v>
      </c>
      <c r="R60" s="4">
        <f t="shared" si="7"/>
        <v>0</v>
      </c>
      <c r="S60" s="4">
        <f t="shared" si="8"/>
        <v>0</v>
      </c>
      <c r="T60" s="4">
        <f t="shared" si="9"/>
        <v>0</v>
      </c>
      <c r="U60" s="4">
        <f t="shared" si="10"/>
        <v>0</v>
      </c>
      <c r="V60" s="4">
        <f t="shared" si="11"/>
        <v>0</v>
      </c>
      <c r="W60" s="4">
        <f t="shared" si="12"/>
        <v>0</v>
      </c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spans="1:38" x14ac:dyDescent="0.2">
      <c r="A61" s="9"/>
      <c r="C61" s="32"/>
      <c r="D61" s="32"/>
      <c r="E61" s="32"/>
      <c r="F61" s="32"/>
      <c r="G61" s="32"/>
      <c r="H61" s="4"/>
      <c r="I61" s="4"/>
      <c r="J61" s="4">
        <f t="shared" si="2"/>
        <v>0</v>
      </c>
      <c r="K61" s="4">
        <f t="shared" si="16"/>
        <v>0</v>
      </c>
      <c r="L61" s="4"/>
      <c r="M61" s="4"/>
      <c r="N61" s="4">
        <f t="shared" si="4"/>
        <v>0</v>
      </c>
      <c r="O61" s="4">
        <f t="shared" si="14"/>
        <v>0</v>
      </c>
      <c r="P61" s="4">
        <f t="shared" si="5"/>
        <v>0</v>
      </c>
      <c r="Q61" s="4">
        <f t="shared" si="6"/>
        <v>0</v>
      </c>
      <c r="R61" s="4">
        <f t="shared" si="7"/>
        <v>0</v>
      </c>
      <c r="S61" s="4">
        <f t="shared" si="8"/>
        <v>0</v>
      </c>
      <c r="T61" s="4">
        <f t="shared" si="9"/>
        <v>0</v>
      </c>
      <c r="U61" s="4">
        <f t="shared" si="10"/>
        <v>0</v>
      </c>
      <c r="V61" s="4">
        <f t="shared" si="11"/>
        <v>0</v>
      </c>
      <c r="W61" s="4">
        <f t="shared" si="12"/>
        <v>0</v>
      </c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spans="1:38" ht="15" thickBot="1" x14ac:dyDescent="0.25">
      <c r="B62" s="31"/>
      <c r="C62" s="33"/>
      <c r="D62" s="33"/>
      <c r="E62" s="33"/>
      <c r="F62" s="33"/>
      <c r="G62" s="33"/>
      <c r="H62" s="4"/>
      <c r="I62" s="4"/>
      <c r="J62" s="4">
        <f t="shared" si="2"/>
        <v>0</v>
      </c>
      <c r="K62" s="4">
        <f t="shared" si="16"/>
        <v>0</v>
      </c>
      <c r="L62" s="4"/>
      <c r="M62" s="4"/>
      <c r="N62" s="4">
        <f t="shared" si="4"/>
        <v>0</v>
      </c>
      <c r="O62" s="4">
        <f t="shared" si="14"/>
        <v>0</v>
      </c>
      <c r="P62" s="4">
        <f t="shared" si="5"/>
        <v>0</v>
      </c>
      <c r="Q62" s="4">
        <f t="shared" si="6"/>
        <v>0</v>
      </c>
      <c r="R62" s="4">
        <f t="shared" si="7"/>
        <v>0</v>
      </c>
      <c r="S62" s="4">
        <f t="shared" si="8"/>
        <v>0</v>
      </c>
      <c r="T62" s="4">
        <f t="shared" si="9"/>
        <v>0</v>
      </c>
      <c r="U62" s="4">
        <f t="shared" si="10"/>
        <v>0</v>
      </c>
      <c r="V62" s="4">
        <f t="shared" si="11"/>
        <v>0</v>
      </c>
      <c r="W62" s="4">
        <f t="shared" si="12"/>
        <v>0</v>
      </c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spans="1:38" x14ac:dyDescent="0.2">
      <c r="C63" s="4"/>
      <c r="D63" s="4"/>
      <c r="E63" s="4"/>
      <c r="F63" s="4"/>
      <c r="G63" s="4"/>
      <c r="H63" s="4"/>
      <c r="I63" s="4"/>
      <c r="J63" s="4">
        <f t="shared" si="2"/>
        <v>0</v>
      </c>
      <c r="K63" s="4">
        <f t="shared" si="16"/>
        <v>0</v>
      </c>
      <c r="L63" s="4"/>
      <c r="M63" s="4"/>
      <c r="N63" s="4">
        <f t="shared" si="4"/>
        <v>0</v>
      </c>
      <c r="O63" s="4">
        <f t="shared" si="14"/>
        <v>0</v>
      </c>
      <c r="P63" s="4">
        <f t="shared" si="5"/>
        <v>0</v>
      </c>
      <c r="Q63" s="4">
        <f t="shared" si="6"/>
        <v>0</v>
      </c>
      <c r="R63" s="4">
        <f t="shared" si="7"/>
        <v>0</v>
      </c>
      <c r="S63" s="4">
        <f t="shared" si="8"/>
        <v>0</v>
      </c>
      <c r="T63" s="4">
        <f t="shared" si="9"/>
        <v>0</v>
      </c>
      <c r="U63" s="4">
        <f t="shared" si="10"/>
        <v>0</v>
      </c>
      <c r="V63" s="4">
        <f t="shared" si="11"/>
        <v>0</v>
      </c>
      <c r="W63" s="4">
        <f t="shared" si="12"/>
        <v>0</v>
      </c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38" x14ac:dyDescent="0.2">
      <c r="C64" s="4"/>
      <c r="D64" s="4"/>
      <c r="E64" s="4"/>
      <c r="F64" s="4"/>
      <c r="G64" s="4"/>
      <c r="H64" s="4"/>
      <c r="I64" s="4"/>
      <c r="J64" s="4">
        <f t="shared" si="2"/>
        <v>0</v>
      </c>
      <c r="K64" s="4">
        <f t="shared" si="16"/>
        <v>0</v>
      </c>
      <c r="L64" s="4"/>
      <c r="M64" s="4"/>
      <c r="N64" s="4">
        <f t="shared" si="4"/>
        <v>0</v>
      </c>
      <c r="O64" s="4">
        <f t="shared" si="14"/>
        <v>0</v>
      </c>
      <c r="P64" s="4">
        <f t="shared" si="5"/>
        <v>0</v>
      </c>
      <c r="Q64" s="4">
        <f t="shared" si="6"/>
        <v>0</v>
      </c>
      <c r="R64" s="4">
        <f t="shared" si="7"/>
        <v>0</v>
      </c>
      <c r="S64" s="4">
        <f t="shared" si="8"/>
        <v>0</v>
      </c>
      <c r="T64" s="4">
        <f t="shared" si="9"/>
        <v>0</v>
      </c>
      <c r="U64" s="4">
        <f t="shared" si="10"/>
        <v>0</v>
      </c>
      <c r="V64" s="4">
        <f t="shared" si="11"/>
        <v>0</v>
      </c>
      <c r="W64" s="4">
        <f t="shared" si="12"/>
        <v>0</v>
      </c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spans="2:38" x14ac:dyDescent="0.2">
      <c r="C65" s="4"/>
      <c r="D65" s="4"/>
      <c r="E65" s="4"/>
      <c r="F65" s="4"/>
      <c r="G65" s="4"/>
      <c r="H65" s="4"/>
      <c r="I65" s="4"/>
      <c r="J65" s="4">
        <f>IF((J64+1)&lt;($C$23+1),J64+1,0)</f>
        <v>0</v>
      </c>
      <c r="K65" s="4">
        <f>IF(AND(K64&gt;0,J65&gt;0),$C$25/(1+$C$24)^(J65),0)</f>
        <v>0</v>
      </c>
      <c r="L65" s="4"/>
      <c r="M65" s="4"/>
      <c r="N65" s="4">
        <f t="shared" si="4"/>
        <v>0</v>
      </c>
      <c r="O65" s="4">
        <f t="shared" si="14"/>
        <v>0</v>
      </c>
      <c r="P65" s="4">
        <f t="shared" si="5"/>
        <v>0</v>
      </c>
      <c r="Q65" s="4">
        <f t="shared" si="6"/>
        <v>0</v>
      </c>
      <c r="R65" s="4">
        <f t="shared" si="7"/>
        <v>0</v>
      </c>
      <c r="S65" s="4">
        <f t="shared" si="8"/>
        <v>0</v>
      </c>
      <c r="T65" s="4">
        <f t="shared" si="9"/>
        <v>0</v>
      </c>
      <c r="U65" s="4">
        <f t="shared" si="10"/>
        <v>0</v>
      </c>
      <c r="V65" s="4">
        <f t="shared" si="11"/>
        <v>0</v>
      </c>
      <c r="W65" s="4">
        <f t="shared" si="12"/>
        <v>0</v>
      </c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spans="2:38" ht="15.75" x14ac:dyDescent="0.25">
      <c r="B66" s="22" t="s">
        <v>47</v>
      </c>
      <c r="C66" s="4"/>
      <c r="D66" s="4"/>
      <c r="E66" s="4"/>
      <c r="F66" s="4"/>
      <c r="G66" s="4"/>
      <c r="H66" s="4"/>
      <c r="I66" s="4"/>
      <c r="J66" s="4">
        <f t="shared" si="2"/>
        <v>0</v>
      </c>
      <c r="K66" s="4">
        <f t="shared" si="16"/>
        <v>0</v>
      </c>
      <c r="L66" s="4"/>
      <c r="M66" s="4"/>
      <c r="N66" s="4">
        <f t="shared" si="4"/>
        <v>0</v>
      </c>
      <c r="O66" s="4">
        <f t="shared" si="14"/>
        <v>0</v>
      </c>
      <c r="P66" s="4">
        <f t="shared" si="5"/>
        <v>0</v>
      </c>
      <c r="Q66" s="4">
        <f t="shared" si="6"/>
        <v>0</v>
      </c>
      <c r="R66" s="4">
        <f t="shared" si="7"/>
        <v>0</v>
      </c>
      <c r="S66" s="4">
        <f t="shared" si="8"/>
        <v>0</v>
      </c>
      <c r="T66" s="4">
        <f t="shared" si="9"/>
        <v>0</v>
      </c>
      <c r="U66" s="4">
        <f t="shared" si="10"/>
        <v>0</v>
      </c>
      <c r="V66" s="4">
        <f t="shared" si="11"/>
        <v>0</v>
      </c>
      <c r="W66" s="4">
        <f t="shared" si="12"/>
        <v>0</v>
      </c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2:38" x14ac:dyDescent="0.2">
      <c r="C67" s="4"/>
      <c r="D67" s="4"/>
      <c r="E67" s="4"/>
      <c r="F67" s="4"/>
      <c r="G67" s="4"/>
      <c r="H67" s="4"/>
      <c r="I67" s="4"/>
      <c r="J67" s="4">
        <f t="shared" si="2"/>
        <v>0</v>
      </c>
      <c r="K67" s="4">
        <f t="shared" si="16"/>
        <v>0</v>
      </c>
      <c r="L67" s="4"/>
      <c r="M67" s="4"/>
      <c r="N67" s="4">
        <f t="shared" si="4"/>
        <v>0</v>
      </c>
      <c r="O67" s="4">
        <f t="shared" si="14"/>
        <v>0</v>
      </c>
      <c r="P67" s="4">
        <f t="shared" si="5"/>
        <v>0</v>
      </c>
      <c r="Q67" s="4">
        <f t="shared" si="6"/>
        <v>0</v>
      </c>
      <c r="R67" s="4">
        <f t="shared" si="7"/>
        <v>0</v>
      </c>
      <c r="S67" s="4">
        <f t="shared" si="8"/>
        <v>0</v>
      </c>
      <c r="T67" s="4">
        <f t="shared" si="9"/>
        <v>0</v>
      </c>
      <c r="U67" s="4">
        <f t="shared" si="10"/>
        <v>0</v>
      </c>
      <c r="V67" s="4">
        <f t="shared" si="11"/>
        <v>0</v>
      </c>
      <c r="W67" s="4">
        <f t="shared" si="12"/>
        <v>0</v>
      </c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spans="2:38" x14ac:dyDescent="0.2">
      <c r="C68" s="4" t="str">
        <f>C42</f>
        <v>Ange Åtgärd 1</v>
      </c>
      <c r="D68" s="4" t="str">
        <f t="shared" ref="D68:G68" si="17">D42</f>
        <v>Ange Åtgärd 2</v>
      </c>
      <c r="E68" s="4" t="str">
        <f t="shared" si="17"/>
        <v>Ange Åtgärd 3</v>
      </c>
      <c r="F68" s="4" t="str">
        <f t="shared" si="17"/>
        <v>Ange Åtgärd 4</v>
      </c>
      <c r="G68" s="4" t="str">
        <f t="shared" si="17"/>
        <v>Ange Åtgärd 5</v>
      </c>
      <c r="H68" s="4"/>
      <c r="I68" s="4"/>
      <c r="J68" s="4">
        <f t="shared" si="2"/>
        <v>0</v>
      </c>
      <c r="K68" s="4">
        <f t="shared" si="16"/>
        <v>0</v>
      </c>
      <c r="L68" s="4"/>
      <c r="M68" s="4"/>
      <c r="N68" s="4">
        <f t="shared" si="4"/>
        <v>0</v>
      </c>
      <c r="O68" s="4">
        <f t="shared" si="14"/>
        <v>0</v>
      </c>
      <c r="P68" s="4">
        <f t="shared" si="5"/>
        <v>0</v>
      </c>
      <c r="Q68" s="4">
        <f t="shared" si="6"/>
        <v>0</v>
      </c>
      <c r="R68" s="4">
        <f t="shared" si="7"/>
        <v>0</v>
      </c>
      <c r="S68" s="4">
        <f t="shared" si="8"/>
        <v>0</v>
      </c>
      <c r="T68" s="4">
        <f t="shared" si="9"/>
        <v>0</v>
      </c>
      <c r="U68" s="4">
        <f t="shared" si="10"/>
        <v>0</v>
      </c>
      <c r="V68" s="4">
        <f t="shared" si="11"/>
        <v>0</v>
      </c>
      <c r="W68" s="4">
        <f t="shared" si="12"/>
        <v>0</v>
      </c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spans="2:38" ht="15" x14ac:dyDescent="0.25">
      <c r="B69" s="13" t="s">
        <v>25</v>
      </c>
      <c r="C69" s="5" t="str">
        <f>IF(C33&lt;&gt;"",$C$26,"")</f>
        <v/>
      </c>
      <c r="D69" s="5" t="str">
        <f>IF(D33&lt;&gt;"",$C$26,"")</f>
        <v/>
      </c>
      <c r="E69" s="5" t="str">
        <f t="shared" ref="E69:G69" si="18">IF(E33&lt;&gt;"",$C$26,"")</f>
        <v/>
      </c>
      <c r="F69" s="5" t="str">
        <f t="shared" si="18"/>
        <v/>
      </c>
      <c r="G69" s="5" t="str">
        <f t="shared" si="18"/>
        <v/>
      </c>
      <c r="H69" s="4"/>
      <c r="I69" s="4"/>
      <c r="J69" s="4">
        <f t="shared" si="2"/>
        <v>0</v>
      </c>
      <c r="K69" s="4">
        <f t="shared" si="16"/>
        <v>0</v>
      </c>
      <c r="L69" s="4"/>
      <c r="M69" s="4"/>
      <c r="N69" s="4">
        <f t="shared" si="4"/>
        <v>0</v>
      </c>
      <c r="O69" s="4">
        <f t="shared" si="14"/>
        <v>0</v>
      </c>
      <c r="P69" s="4">
        <f t="shared" si="5"/>
        <v>0</v>
      </c>
      <c r="Q69" s="4">
        <f t="shared" si="6"/>
        <v>0</v>
      </c>
      <c r="R69" s="4">
        <f t="shared" si="7"/>
        <v>0</v>
      </c>
      <c r="S69" s="4">
        <f t="shared" si="8"/>
        <v>0</v>
      </c>
      <c r="T69" s="4">
        <f t="shared" si="9"/>
        <v>0</v>
      </c>
      <c r="U69" s="4">
        <f t="shared" si="10"/>
        <v>0</v>
      </c>
      <c r="V69" s="4">
        <f t="shared" si="11"/>
        <v>0</v>
      </c>
      <c r="W69" s="4">
        <f t="shared" si="12"/>
        <v>0</v>
      </c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spans="2:38" ht="15" x14ac:dyDescent="0.25">
      <c r="B70" s="16" t="s">
        <v>26</v>
      </c>
      <c r="C70" s="5" t="str">
        <f>IF(C37&gt;0,C37,"")</f>
        <v/>
      </c>
      <c r="D70" s="5" t="str">
        <f t="shared" ref="D70:G70" si="19">IF(D37&gt;0,D37,"")</f>
        <v/>
      </c>
      <c r="E70" s="5" t="str">
        <f t="shared" si="19"/>
        <v/>
      </c>
      <c r="F70" s="5" t="str">
        <f t="shared" si="19"/>
        <v/>
      </c>
      <c r="G70" s="5" t="str">
        <f t="shared" si="19"/>
        <v/>
      </c>
      <c r="H70" s="4"/>
      <c r="I70" s="4"/>
      <c r="J70" s="4">
        <f t="shared" si="2"/>
        <v>0</v>
      </c>
      <c r="K70" s="4">
        <f t="shared" si="16"/>
        <v>0</v>
      </c>
      <c r="L70" s="4"/>
      <c r="M70" s="4"/>
      <c r="N70" s="4">
        <f t="shared" si="4"/>
        <v>0</v>
      </c>
      <c r="O70" s="4">
        <f t="shared" si="14"/>
        <v>0</v>
      </c>
      <c r="P70" s="4">
        <f t="shared" si="5"/>
        <v>0</v>
      </c>
      <c r="Q70" s="4">
        <f t="shared" si="6"/>
        <v>0</v>
      </c>
      <c r="R70" s="4">
        <f t="shared" si="7"/>
        <v>0</v>
      </c>
      <c r="S70" s="4">
        <f t="shared" si="8"/>
        <v>0</v>
      </c>
      <c r="T70" s="4">
        <f t="shared" si="9"/>
        <v>0</v>
      </c>
      <c r="U70" s="4">
        <f t="shared" si="10"/>
        <v>0</v>
      </c>
      <c r="V70" s="4">
        <f t="shared" si="11"/>
        <v>0</v>
      </c>
      <c r="W70" s="4">
        <f t="shared" si="12"/>
        <v>0</v>
      </c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spans="2:38" ht="18" x14ac:dyDescent="0.25">
      <c r="B71" s="20" t="s">
        <v>27</v>
      </c>
      <c r="C71" s="27" t="str">
        <f>IF(AND(C69&lt;&gt;"",C70&lt;&gt;""),C69-C70,"")</f>
        <v/>
      </c>
      <c r="D71" s="27" t="str">
        <f t="shared" ref="D71:G71" si="20">IF(AND(D69&lt;&gt;"",D70&lt;&gt;""),D69-D70,"")</f>
        <v/>
      </c>
      <c r="E71" s="27" t="str">
        <f t="shared" si="20"/>
        <v/>
      </c>
      <c r="F71" s="27" t="str">
        <f t="shared" si="20"/>
        <v/>
      </c>
      <c r="G71" s="27" t="str">
        <f t="shared" si="20"/>
        <v/>
      </c>
      <c r="H71" s="4"/>
      <c r="I71" s="4"/>
      <c r="J71" s="4">
        <f t="shared" si="2"/>
        <v>0</v>
      </c>
      <c r="K71" s="4">
        <f t="shared" si="16"/>
        <v>0</v>
      </c>
      <c r="L71" s="4"/>
      <c r="M71" s="4"/>
      <c r="N71" s="4">
        <f t="shared" si="4"/>
        <v>0</v>
      </c>
      <c r="O71" s="4">
        <f t="shared" si="14"/>
        <v>0</v>
      </c>
      <c r="P71" s="4">
        <f t="shared" si="5"/>
        <v>0</v>
      </c>
      <c r="Q71" s="4">
        <f t="shared" si="6"/>
        <v>0</v>
      </c>
      <c r="R71" s="4">
        <f t="shared" si="7"/>
        <v>0</v>
      </c>
      <c r="S71" s="4">
        <f t="shared" si="8"/>
        <v>0</v>
      </c>
      <c r="T71" s="4">
        <f t="shared" si="9"/>
        <v>0</v>
      </c>
      <c r="U71" s="4">
        <f t="shared" si="10"/>
        <v>0</v>
      </c>
      <c r="V71" s="4">
        <f t="shared" si="11"/>
        <v>0</v>
      </c>
      <c r="W71" s="4">
        <f t="shared" si="12"/>
        <v>0</v>
      </c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spans="2:38" ht="27" customHeight="1" x14ac:dyDescent="0.25">
      <c r="B72" s="17" t="s">
        <v>20</v>
      </c>
      <c r="C72" s="4"/>
      <c r="D72" s="4"/>
      <c r="E72" s="4"/>
      <c r="F72" s="4"/>
      <c r="G72" s="4"/>
      <c r="H72" s="4"/>
      <c r="I72" s="4"/>
      <c r="J72" s="4">
        <f t="shared" si="2"/>
        <v>0</v>
      </c>
      <c r="K72" s="4">
        <f t="shared" si="16"/>
        <v>0</v>
      </c>
      <c r="L72" s="4"/>
      <c r="M72" s="4"/>
      <c r="N72" s="4">
        <f t="shared" si="4"/>
        <v>0</v>
      </c>
      <c r="O72" s="4">
        <f t="shared" si="14"/>
        <v>0</v>
      </c>
      <c r="P72" s="4">
        <f t="shared" si="5"/>
        <v>0</v>
      </c>
      <c r="Q72" s="4">
        <f t="shared" si="6"/>
        <v>0</v>
      </c>
      <c r="R72" s="4">
        <f t="shared" si="7"/>
        <v>0</v>
      </c>
      <c r="S72" s="4">
        <f t="shared" si="8"/>
        <v>0</v>
      </c>
      <c r="T72" s="4">
        <f t="shared" si="9"/>
        <v>0</v>
      </c>
      <c r="U72" s="4">
        <f t="shared" si="10"/>
        <v>0</v>
      </c>
      <c r="V72" s="4">
        <f t="shared" si="11"/>
        <v>0</v>
      </c>
      <c r="W72" s="4">
        <f t="shared" si="12"/>
        <v>0</v>
      </c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spans="2:38" ht="65.25" customHeight="1" x14ac:dyDescent="0.25">
      <c r="B73" s="12" t="s">
        <v>15</v>
      </c>
      <c r="C73" s="6" t="str">
        <f>IF(C43="","",C43)</f>
        <v/>
      </c>
      <c r="D73" s="6" t="str">
        <f t="shared" ref="D73:G73" si="21">IF(D43="","",D43)</f>
        <v/>
      </c>
      <c r="E73" s="6" t="str">
        <f t="shared" si="21"/>
        <v/>
      </c>
      <c r="F73" s="6" t="str">
        <f t="shared" si="21"/>
        <v/>
      </c>
      <c r="G73" s="6" t="str">
        <f t="shared" si="21"/>
        <v/>
      </c>
      <c r="H73" s="4"/>
      <c r="I73" s="4"/>
      <c r="J73" s="4">
        <f t="shared" si="2"/>
        <v>0</v>
      </c>
      <c r="K73" s="4">
        <f t="shared" si="16"/>
        <v>0</v>
      </c>
      <c r="L73" s="4"/>
      <c r="M73" s="4"/>
      <c r="N73" s="4">
        <f t="shared" si="4"/>
        <v>0</v>
      </c>
      <c r="O73" s="4">
        <f t="shared" si="14"/>
        <v>0</v>
      </c>
      <c r="P73" s="4">
        <f t="shared" si="5"/>
        <v>0</v>
      </c>
      <c r="Q73" s="4">
        <f t="shared" si="6"/>
        <v>0</v>
      </c>
      <c r="R73" s="4">
        <f t="shared" si="7"/>
        <v>0</v>
      </c>
      <c r="S73" s="4">
        <f t="shared" si="8"/>
        <v>0</v>
      </c>
      <c r="T73" s="4">
        <f t="shared" si="9"/>
        <v>0</v>
      </c>
      <c r="U73" s="4">
        <f t="shared" si="10"/>
        <v>0</v>
      </c>
      <c r="V73" s="4">
        <f t="shared" si="11"/>
        <v>0</v>
      </c>
      <c r="W73" s="4">
        <f t="shared" si="12"/>
        <v>0</v>
      </c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 spans="2:38" ht="65.25" customHeight="1" x14ac:dyDescent="0.25">
      <c r="B74" s="12"/>
      <c r="C74" s="6" t="str">
        <f t="shared" ref="C74:G74" si="22">IF(C44="","",C44)</f>
        <v/>
      </c>
      <c r="D74" s="6" t="str">
        <f t="shared" si="22"/>
        <v/>
      </c>
      <c r="E74" s="6" t="str">
        <f t="shared" si="22"/>
        <v/>
      </c>
      <c r="F74" s="6" t="str">
        <f t="shared" si="22"/>
        <v/>
      </c>
      <c r="G74" s="6" t="str">
        <f t="shared" si="22"/>
        <v/>
      </c>
      <c r="H74" s="4"/>
      <c r="I74" s="4"/>
      <c r="J74" s="4">
        <f t="shared" si="2"/>
        <v>0</v>
      </c>
      <c r="K74" s="4">
        <f t="shared" si="16"/>
        <v>0</v>
      </c>
      <c r="L74" s="4"/>
      <c r="M74" s="4"/>
      <c r="N74" s="4">
        <f t="shared" si="4"/>
        <v>0</v>
      </c>
      <c r="O74" s="4">
        <f t="shared" si="14"/>
        <v>0</v>
      </c>
      <c r="P74" s="4">
        <f t="shared" si="5"/>
        <v>0</v>
      </c>
      <c r="Q74" s="4">
        <f t="shared" si="6"/>
        <v>0</v>
      </c>
      <c r="R74" s="4">
        <f t="shared" si="7"/>
        <v>0</v>
      </c>
      <c r="S74" s="4">
        <f t="shared" si="8"/>
        <v>0</v>
      </c>
      <c r="T74" s="4">
        <f t="shared" si="9"/>
        <v>0</v>
      </c>
      <c r="U74" s="4">
        <f t="shared" si="10"/>
        <v>0</v>
      </c>
      <c r="V74" s="4">
        <f t="shared" si="11"/>
        <v>0</v>
      </c>
      <c r="W74" s="4">
        <f t="shared" si="12"/>
        <v>0</v>
      </c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</row>
    <row r="75" spans="2:38" ht="65.25" customHeight="1" x14ac:dyDescent="0.25">
      <c r="B75" s="12"/>
      <c r="C75" s="6" t="str">
        <f t="shared" ref="C75:G75" si="23">IF(C45="","",C45)</f>
        <v/>
      </c>
      <c r="D75" s="6" t="str">
        <f t="shared" si="23"/>
        <v/>
      </c>
      <c r="E75" s="6" t="str">
        <f t="shared" si="23"/>
        <v/>
      </c>
      <c r="F75" s="6" t="str">
        <f t="shared" si="23"/>
        <v/>
      </c>
      <c r="G75" s="6" t="str">
        <f t="shared" si="23"/>
        <v/>
      </c>
      <c r="H75" s="4"/>
      <c r="I75" s="4"/>
      <c r="J75" s="4">
        <f t="shared" si="2"/>
        <v>0</v>
      </c>
      <c r="K75" s="4">
        <f t="shared" si="16"/>
        <v>0</v>
      </c>
      <c r="L75" s="4"/>
      <c r="M75" s="4"/>
      <c r="N75" s="4">
        <f t="shared" si="4"/>
        <v>0</v>
      </c>
      <c r="O75" s="4">
        <f t="shared" si="14"/>
        <v>0</v>
      </c>
      <c r="P75" s="4">
        <f t="shared" si="5"/>
        <v>0</v>
      </c>
      <c r="Q75" s="4">
        <f t="shared" si="6"/>
        <v>0</v>
      </c>
      <c r="R75" s="4">
        <f t="shared" si="7"/>
        <v>0</v>
      </c>
      <c r="S75" s="4">
        <f t="shared" si="8"/>
        <v>0</v>
      </c>
      <c r="T75" s="4">
        <f t="shared" si="9"/>
        <v>0</v>
      </c>
      <c r="U75" s="4">
        <f t="shared" si="10"/>
        <v>0</v>
      </c>
      <c r="V75" s="4">
        <f t="shared" si="11"/>
        <v>0</v>
      </c>
      <c r="W75" s="4">
        <f t="shared" si="12"/>
        <v>0</v>
      </c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spans="2:38" ht="65.25" customHeight="1" x14ac:dyDescent="0.25">
      <c r="B76" s="12"/>
      <c r="C76" s="6" t="str">
        <f t="shared" ref="C76:G76" si="24">IF(C46="","",C46)</f>
        <v/>
      </c>
      <c r="D76" s="6" t="str">
        <f t="shared" si="24"/>
        <v/>
      </c>
      <c r="E76" s="6" t="str">
        <f t="shared" si="24"/>
        <v/>
      </c>
      <c r="F76" s="6" t="str">
        <f t="shared" si="24"/>
        <v/>
      </c>
      <c r="G76" s="6" t="str">
        <f t="shared" si="24"/>
        <v/>
      </c>
      <c r="H76" s="4"/>
      <c r="I76" s="4"/>
      <c r="J76" s="4">
        <f t="shared" si="2"/>
        <v>0</v>
      </c>
      <c r="K76" s="4">
        <f t="shared" si="16"/>
        <v>0</v>
      </c>
      <c r="L76" s="4"/>
      <c r="M76" s="4"/>
      <c r="N76" s="4">
        <f t="shared" si="4"/>
        <v>0</v>
      </c>
      <c r="O76" s="4">
        <f t="shared" si="14"/>
        <v>0</v>
      </c>
      <c r="P76" s="4">
        <f t="shared" si="5"/>
        <v>0</v>
      </c>
      <c r="Q76" s="4">
        <f t="shared" si="6"/>
        <v>0</v>
      </c>
      <c r="R76" s="4">
        <f t="shared" si="7"/>
        <v>0</v>
      </c>
      <c r="S76" s="4">
        <f t="shared" si="8"/>
        <v>0</v>
      </c>
      <c r="T76" s="4">
        <f t="shared" si="9"/>
        <v>0</v>
      </c>
      <c r="U76" s="4">
        <f t="shared" si="10"/>
        <v>0</v>
      </c>
      <c r="V76" s="4">
        <f t="shared" si="11"/>
        <v>0</v>
      </c>
      <c r="W76" s="4">
        <f t="shared" si="12"/>
        <v>0</v>
      </c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spans="2:38" ht="65.25" customHeight="1" x14ac:dyDescent="0.25">
      <c r="B77" s="13"/>
      <c r="C77" s="6" t="str">
        <f t="shared" ref="C77:G77" si="25">IF(C47="","",C47)</f>
        <v/>
      </c>
      <c r="D77" s="6" t="str">
        <f t="shared" si="25"/>
        <v/>
      </c>
      <c r="E77" s="6" t="str">
        <f t="shared" si="25"/>
        <v/>
      </c>
      <c r="F77" s="6" t="str">
        <f t="shared" si="25"/>
        <v/>
      </c>
      <c r="G77" s="6" t="str">
        <f t="shared" si="25"/>
        <v/>
      </c>
      <c r="H77" s="4"/>
      <c r="I77" s="4"/>
      <c r="J77" s="4">
        <f t="shared" si="2"/>
        <v>0</v>
      </c>
      <c r="K77" s="4">
        <f t="shared" si="16"/>
        <v>0</v>
      </c>
      <c r="L77" s="4"/>
      <c r="M77" s="4"/>
      <c r="N77" s="4">
        <f t="shared" si="4"/>
        <v>0</v>
      </c>
      <c r="O77" s="4">
        <f t="shared" si="14"/>
        <v>0</v>
      </c>
      <c r="P77" s="4">
        <f t="shared" si="5"/>
        <v>0</v>
      </c>
      <c r="Q77" s="4">
        <f t="shared" si="6"/>
        <v>0</v>
      </c>
      <c r="R77" s="4">
        <f t="shared" si="7"/>
        <v>0</v>
      </c>
      <c r="S77" s="4">
        <f t="shared" si="8"/>
        <v>0</v>
      </c>
      <c r="T77" s="4">
        <f t="shared" si="9"/>
        <v>0</v>
      </c>
      <c r="U77" s="4">
        <f t="shared" si="10"/>
        <v>0</v>
      </c>
      <c r="V77" s="4">
        <f t="shared" si="11"/>
        <v>0</v>
      </c>
      <c r="W77" s="4">
        <f t="shared" si="12"/>
        <v>0</v>
      </c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 spans="2:38" ht="65.25" customHeight="1" x14ac:dyDescent="0.25">
      <c r="B78" s="12" t="s">
        <v>16</v>
      </c>
      <c r="C78" s="6" t="str">
        <f t="shared" ref="C78:G78" si="26">IF(C48="","",C48)</f>
        <v/>
      </c>
      <c r="D78" s="6" t="str">
        <f t="shared" si="26"/>
        <v/>
      </c>
      <c r="E78" s="6" t="str">
        <f t="shared" si="26"/>
        <v/>
      </c>
      <c r="F78" s="6" t="str">
        <f t="shared" si="26"/>
        <v/>
      </c>
      <c r="G78" s="6" t="str">
        <f t="shared" si="26"/>
        <v/>
      </c>
      <c r="H78" s="4"/>
      <c r="I78" s="4"/>
      <c r="J78" s="4">
        <f t="shared" si="2"/>
        <v>0</v>
      </c>
      <c r="K78" s="4">
        <f t="shared" si="16"/>
        <v>0</v>
      </c>
      <c r="L78" s="4"/>
      <c r="M78" s="4"/>
      <c r="N78" s="4">
        <f t="shared" si="4"/>
        <v>0</v>
      </c>
      <c r="O78" s="4">
        <f t="shared" si="14"/>
        <v>0</v>
      </c>
      <c r="P78" s="4">
        <f t="shared" si="5"/>
        <v>0</v>
      </c>
      <c r="Q78" s="4">
        <f t="shared" si="6"/>
        <v>0</v>
      </c>
      <c r="R78" s="4">
        <f t="shared" si="7"/>
        <v>0</v>
      </c>
      <c r="S78" s="4">
        <f t="shared" si="8"/>
        <v>0</v>
      </c>
      <c r="T78" s="4">
        <f t="shared" si="9"/>
        <v>0</v>
      </c>
      <c r="U78" s="4">
        <f t="shared" si="10"/>
        <v>0</v>
      </c>
      <c r="V78" s="4">
        <f t="shared" si="11"/>
        <v>0</v>
      </c>
      <c r="W78" s="4">
        <f t="shared" si="12"/>
        <v>0</v>
      </c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 spans="2:38" ht="65.25" customHeight="1" x14ac:dyDescent="0.25">
      <c r="B79" s="12"/>
      <c r="C79" s="6" t="str">
        <f t="shared" ref="C79:G79" si="27">IF(C49="","",C49)</f>
        <v/>
      </c>
      <c r="D79" s="6" t="str">
        <f t="shared" si="27"/>
        <v/>
      </c>
      <c r="E79" s="6" t="str">
        <f t="shared" si="27"/>
        <v/>
      </c>
      <c r="F79" s="6" t="str">
        <f t="shared" si="27"/>
        <v/>
      </c>
      <c r="G79" s="6" t="str">
        <f t="shared" si="27"/>
        <v/>
      </c>
      <c r="H79" s="4"/>
      <c r="I79" s="4"/>
      <c r="J79" s="4">
        <f t="shared" si="2"/>
        <v>0</v>
      </c>
      <c r="K79" s="4">
        <f t="shared" si="16"/>
        <v>0</v>
      </c>
      <c r="L79" s="4"/>
      <c r="M79" s="4"/>
      <c r="N79" s="4">
        <f t="shared" si="4"/>
        <v>0</v>
      </c>
      <c r="O79" s="4">
        <f t="shared" si="14"/>
        <v>0</v>
      </c>
      <c r="P79" s="4">
        <f t="shared" si="5"/>
        <v>0</v>
      </c>
      <c r="Q79" s="4">
        <f t="shared" si="6"/>
        <v>0</v>
      </c>
      <c r="R79" s="4">
        <f t="shared" si="7"/>
        <v>0</v>
      </c>
      <c r="S79" s="4">
        <f t="shared" si="8"/>
        <v>0</v>
      </c>
      <c r="T79" s="4">
        <f t="shared" si="9"/>
        <v>0</v>
      </c>
      <c r="U79" s="4">
        <f t="shared" si="10"/>
        <v>0</v>
      </c>
      <c r="V79" s="4">
        <f t="shared" si="11"/>
        <v>0</v>
      </c>
      <c r="W79" s="4">
        <f t="shared" si="12"/>
        <v>0</v>
      </c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 spans="2:38" ht="65.25" customHeight="1" x14ac:dyDescent="0.25">
      <c r="B80" s="12"/>
      <c r="C80" s="6" t="str">
        <f t="shared" ref="C80:G80" si="28">IF(C50="","",C50)</f>
        <v/>
      </c>
      <c r="D80" s="6" t="str">
        <f t="shared" si="28"/>
        <v/>
      </c>
      <c r="E80" s="6" t="str">
        <f t="shared" si="28"/>
        <v/>
      </c>
      <c r="F80" s="6" t="str">
        <f t="shared" si="28"/>
        <v/>
      </c>
      <c r="G80" s="6" t="str">
        <f t="shared" si="28"/>
        <v/>
      </c>
      <c r="H80" s="4"/>
      <c r="I80" s="4"/>
      <c r="J80" s="4">
        <f t="shared" si="2"/>
        <v>0</v>
      </c>
      <c r="K80" s="4">
        <f t="shared" si="16"/>
        <v>0</v>
      </c>
      <c r="L80" s="4"/>
      <c r="M80" s="4"/>
      <c r="N80" s="4">
        <f t="shared" si="4"/>
        <v>0</v>
      </c>
      <c r="O80" s="4">
        <f t="shared" si="14"/>
        <v>0</v>
      </c>
      <c r="P80" s="4">
        <f t="shared" si="5"/>
        <v>0</v>
      </c>
      <c r="Q80" s="4">
        <f t="shared" si="6"/>
        <v>0</v>
      </c>
      <c r="R80" s="4">
        <f t="shared" si="7"/>
        <v>0</v>
      </c>
      <c r="S80" s="4">
        <f t="shared" si="8"/>
        <v>0</v>
      </c>
      <c r="T80" s="4">
        <f t="shared" si="9"/>
        <v>0</v>
      </c>
      <c r="U80" s="4">
        <f t="shared" si="10"/>
        <v>0</v>
      </c>
      <c r="V80" s="4">
        <f t="shared" si="11"/>
        <v>0</v>
      </c>
      <c r="W80" s="4">
        <f t="shared" si="12"/>
        <v>0</v>
      </c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</row>
    <row r="81" spans="2:38" ht="65.25" customHeight="1" x14ac:dyDescent="0.25">
      <c r="B81" s="12"/>
      <c r="C81" s="6" t="str">
        <f t="shared" ref="C81:G81" si="29">IF(C51="","",C51)</f>
        <v/>
      </c>
      <c r="D81" s="6" t="str">
        <f t="shared" si="29"/>
        <v/>
      </c>
      <c r="E81" s="6" t="str">
        <f t="shared" si="29"/>
        <v/>
      </c>
      <c r="F81" s="6" t="str">
        <f t="shared" si="29"/>
        <v/>
      </c>
      <c r="G81" s="6" t="str">
        <f t="shared" si="29"/>
        <v/>
      </c>
      <c r="H81" s="4"/>
      <c r="I81" s="4"/>
      <c r="J81" s="4">
        <f t="shared" si="2"/>
        <v>0</v>
      </c>
      <c r="K81" s="4">
        <f t="shared" si="16"/>
        <v>0</v>
      </c>
      <c r="L81" s="4"/>
      <c r="M81" s="4"/>
      <c r="N81" s="4">
        <f t="shared" si="4"/>
        <v>0</v>
      </c>
      <c r="O81" s="4">
        <f t="shared" si="14"/>
        <v>0</v>
      </c>
      <c r="P81" s="4">
        <f t="shared" si="5"/>
        <v>0</v>
      </c>
      <c r="Q81" s="4">
        <f t="shared" si="6"/>
        <v>0</v>
      </c>
      <c r="R81" s="4">
        <f t="shared" si="7"/>
        <v>0</v>
      </c>
      <c r="S81" s="4">
        <f t="shared" si="8"/>
        <v>0</v>
      </c>
      <c r="T81" s="4">
        <f t="shared" si="9"/>
        <v>0</v>
      </c>
      <c r="U81" s="4">
        <f t="shared" si="10"/>
        <v>0</v>
      </c>
      <c r="V81" s="4">
        <f t="shared" si="11"/>
        <v>0</v>
      </c>
      <c r="W81" s="4">
        <f t="shared" si="12"/>
        <v>0</v>
      </c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</row>
    <row r="82" spans="2:38" ht="65.25" customHeight="1" x14ac:dyDescent="0.25">
      <c r="B82" s="14"/>
      <c r="C82" s="6" t="str">
        <f t="shared" ref="C82:G82" si="30">IF(C52="","",C52)</f>
        <v/>
      </c>
      <c r="D82" s="6" t="str">
        <f t="shared" si="30"/>
        <v/>
      </c>
      <c r="E82" s="6" t="str">
        <f t="shared" si="30"/>
        <v/>
      </c>
      <c r="F82" s="6" t="str">
        <f t="shared" si="30"/>
        <v/>
      </c>
      <c r="G82" s="6" t="str">
        <f t="shared" si="30"/>
        <v/>
      </c>
      <c r="H82" s="4"/>
      <c r="I82" s="4"/>
      <c r="J82" s="4">
        <f t="shared" si="2"/>
        <v>0</v>
      </c>
      <c r="K82" s="4">
        <f t="shared" si="16"/>
        <v>0</v>
      </c>
      <c r="L82" s="4"/>
      <c r="M82" s="4"/>
      <c r="N82" s="4">
        <f t="shared" si="4"/>
        <v>0</v>
      </c>
      <c r="O82" s="4">
        <f t="shared" si="14"/>
        <v>0</v>
      </c>
      <c r="P82" s="4">
        <f t="shared" si="5"/>
        <v>0</v>
      </c>
      <c r="Q82" s="4">
        <f t="shared" si="6"/>
        <v>0</v>
      </c>
      <c r="R82" s="4">
        <f t="shared" si="7"/>
        <v>0</v>
      </c>
      <c r="S82" s="4">
        <f t="shared" si="8"/>
        <v>0</v>
      </c>
      <c r="T82" s="4">
        <f t="shared" si="9"/>
        <v>0</v>
      </c>
      <c r="U82" s="4">
        <f t="shared" si="10"/>
        <v>0</v>
      </c>
      <c r="V82" s="4">
        <f t="shared" si="11"/>
        <v>0</v>
      </c>
      <c r="W82" s="4">
        <f t="shared" si="12"/>
        <v>0</v>
      </c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</row>
    <row r="83" spans="2:38" ht="65.25" customHeight="1" x14ac:dyDescent="0.25">
      <c r="B83" s="12" t="s">
        <v>17</v>
      </c>
      <c r="C83" s="6" t="str">
        <f t="shared" ref="C83:G83" si="31">IF(C53="","",C53)</f>
        <v/>
      </c>
      <c r="D83" s="6" t="str">
        <f t="shared" si="31"/>
        <v/>
      </c>
      <c r="E83" s="6" t="str">
        <f t="shared" si="31"/>
        <v/>
      </c>
      <c r="F83" s="6" t="str">
        <f t="shared" si="31"/>
        <v/>
      </c>
      <c r="G83" s="6" t="str">
        <f t="shared" si="31"/>
        <v/>
      </c>
      <c r="H83" s="4"/>
      <c r="I83" s="4"/>
      <c r="J83" s="4">
        <f t="shared" si="2"/>
        <v>0</v>
      </c>
      <c r="K83" s="4">
        <f t="shared" si="16"/>
        <v>0</v>
      </c>
      <c r="L83" s="4"/>
      <c r="M83" s="4"/>
      <c r="N83" s="4">
        <f t="shared" si="4"/>
        <v>0</v>
      </c>
      <c r="O83" s="4">
        <f t="shared" si="14"/>
        <v>0</v>
      </c>
      <c r="P83" s="4">
        <f t="shared" si="5"/>
        <v>0</v>
      </c>
      <c r="Q83" s="4">
        <f t="shared" si="6"/>
        <v>0</v>
      </c>
      <c r="R83" s="4">
        <f t="shared" si="7"/>
        <v>0</v>
      </c>
      <c r="S83" s="4">
        <f t="shared" si="8"/>
        <v>0</v>
      </c>
      <c r="T83" s="4">
        <f t="shared" si="9"/>
        <v>0</v>
      </c>
      <c r="U83" s="4">
        <f t="shared" si="10"/>
        <v>0</v>
      </c>
      <c r="V83" s="4">
        <f t="shared" si="11"/>
        <v>0</v>
      </c>
      <c r="W83" s="4">
        <f t="shared" si="12"/>
        <v>0</v>
      </c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</row>
    <row r="84" spans="2:38" ht="65.25" customHeight="1" x14ac:dyDescent="0.25">
      <c r="B84" s="12"/>
      <c r="C84" s="6" t="str">
        <f t="shared" ref="C84:G84" si="32">IF(C54="","",C54)</f>
        <v/>
      </c>
      <c r="D84" s="6" t="str">
        <f t="shared" si="32"/>
        <v/>
      </c>
      <c r="E84" s="6" t="str">
        <f t="shared" si="32"/>
        <v/>
      </c>
      <c r="F84" s="6" t="str">
        <f t="shared" si="32"/>
        <v/>
      </c>
      <c r="G84" s="6" t="str">
        <f t="shared" si="32"/>
        <v/>
      </c>
      <c r="H84" s="4"/>
      <c r="I84" s="4"/>
      <c r="J84" s="4">
        <f t="shared" si="2"/>
        <v>0</v>
      </c>
      <c r="K84" s="4">
        <f t="shared" si="16"/>
        <v>0</v>
      </c>
      <c r="L84" s="4"/>
      <c r="M84" s="4"/>
      <c r="N84" s="4">
        <f t="shared" si="4"/>
        <v>0</v>
      </c>
      <c r="O84" s="4">
        <f t="shared" si="14"/>
        <v>0</v>
      </c>
      <c r="P84" s="4">
        <f t="shared" si="5"/>
        <v>0</v>
      </c>
      <c r="Q84" s="4">
        <f t="shared" si="6"/>
        <v>0</v>
      </c>
      <c r="R84" s="4">
        <f t="shared" si="7"/>
        <v>0</v>
      </c>
      <c r="S84" s="4">
        <f t="shared" si="8"/>
        <v>0</v>
      </c>
      <c r="T84" s="4">
        <f t="shared" si="9"/>
        <v>0</v>
      </c>
      <c r="U84" s="4">
        <f t="shared" si="10"/>
        <v>0</v>
      </c>
      <c r="V84" s="4">
        <f t="shared" si="11"/>
        <v>0</v>
      </c>
      <c r="W84" s="4">
        <f t="shared" si="12"/>
        <v>0</v>
      </c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</row>
    <row r="85" spans="2:38" ht="65.25" customHeight="1" x14ac:dyDescent="0.25">
      <c r="B85" s="12"/>
      <c r="C85" s="6" t="str">
        <f t="shared" ref="C85:G85" si="33">IF(C55="","",C55)</f>
        <v/>
      </c>
      <c r="D85" s="6" t="str">
        <f t="shared" si="33"/>
        <v/>
      </c>
      <c r="E85" s="6" t="str">
        <f t="shared" si="33"/>
        <v/>
      </c>
      <c r="F85" s="6" t="str">
        <f t="shared" si="33"/>
        <v/>
      </c>
      <c r="G85" s="6" t="str">
        <f t="shared" si="33"/>
        <v/>
      </c>
      <c r="H85" s="4"/>
      <c r="I85" s="4"/>
      <c r="J85" s="4">
        <f t="shared" si="2"/>
        <v>0</v>
      </c>
      <c r="K85" s="4">
        <f t="shared" si="16"/>
        <v>0</v>
      </c>
      <c r="L85" s="4"/>
      <c r="M85" s="4"/>
      <c r="N85" s="4">
        <f t="shared" si="4"/>
        <v>0</v>
      </c>
      <c r="O85" s="4">
        <f t="shared" si="14"/>
        <v>0</v>
      </c>
      <c r="P85" s="4">
        <f t="shared" si="5"/>
        <v>0</v>
      </c>
      <c r="Q85" s="4">
        <f t="shared" si="6"/>
        <v>0</v>
      </c>
      <c r="R85" s="4">
        <f t="shared" si="7"/>
        <v>0</v>
      </c>
      <c r="S85" s="4">
        <f t="shared" si="8"/>
        <v>0</v>
      </c>
      <c r="T85" s="4">
        <f t="shared" si="9"/>
        <v>0</v>
      </c>
      <c r="U85" s="4">
        <f t="shared" si="10"/>
        <v>0</v>
      </c>
      <c r="V85" s="4">
        <f t="shared" si="11"/>
        <v>0</v>
      </c>
      <c r="W85" s="4">
        <f t="shared" si="12"/>
        <v>0</v>
      </c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</row>
    <row r="86" spans="2:38" ht="65.25" customHeight="1" x14ac:dyDescent="0.25">
      <c r="B86" s="12"/>
      <c r="C86" s="6" t="str">
        <f t="shared" ref="C86:G86" si="34">IF(C56="","",C56)</f>
        <v/>
      </c>
      <c r="D86" s="6" t="str">
        <f t="shared" si="34"/>
        <v/>
      </c>
      <c r="E86" s="6" t="str">
        <f t="shared" si="34"/>
        <v/>
      </c>
      <c r="F86" s="6" t="str">
        <f t="shared" si="34"/>
        <v/>
      </c>
      <c r="G86" s="6" t="str">
        <f t="shared" si="34"/>
        <v/>
      </c>
      <c r="H86" s="4"/>
      <c r="I86" s="4"/>
      <c r="J86" s="4">
        <f t="shared" si="2"/>
        <v>0</v>
      </c>
      <c r="K86" s="4">
        <f t="shared" si="16"/>
        <v>0</v>
      </c>
      <c r="L86" s="4"/>
      <c r="M86" s="4"/>
      <c r="N86" s="4">
        <f t="shared" si="4"/>
        <v>0</v>
      </c>
      <c r="O86" s="4">
        <f t="shared" si="14"/>
        <v>0</v>
      </c>
      <c r="P86" s="4">
        <f t="shared" si="5"/>
        <v>0</v>
      </c>
      <c r="Q86" s="4">
        <f t="shared" si="6"/>
        <v>0</v>
      </c>
      <c r="R86" s="4">
        <f t="shared" si="7"/>
        <v>0</v>
      </c>
      <c r="S86" s="4">
        <f t="shared" si="8"/>
        <v>0</v>
      </c>
      <c r="T86" s="4">
        <f t="shared" si="9"/>
        <v>0</v>
      </c>
      <c r="U86" s="4">
        <f t="shared" si="10"/>
        <v>0</v>
      </c>
      <c r="V86" s="4">
        <f t="shared" si="11"/>
        <v>0</v>
      </c>
      <c r="W86" s="4">
        <f t="shared" si="12"/>
        <v>0</v>
      </c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spans="2:38" ht="65.25" customHeight="1" x14ac:dyDescent="0.25">
      <c r="B87" s="14"/>
      <c r="C87" s="6" t="str">
        <f t="shared" ref="C87:G87" si="35">IF(C57="","",C57)</f>
        <v/>
      </c>
      <c r="D87" s="6" t="str">
        <f t="shared" si="35"/>
        <v/>
      </c>
      <c r="E87" s="6" t="str">
        <f t="shared" si="35"/>
        <v/>
      </c>
      <c r="F87" s="6" t="str">
        <f t="shared" si="35"/>
        <v/>
      </c>
      <c r="G87" s="6" t="str">
        <f t="shared" si="35"/>
        <v/>
      </c>
      <c r="H87" s="4"/>
      <c r="I87" s="4"/>
      <c r="J87" s="4">
        <f t="shared" si="2"/>
        <v>0</v>
      </c>
      <c r="K87" s="4">
        <f t="shared" si="16"/>
        <v>0</v>
      </c>
      <c r="L87" s="4"/>
      <c r="M87" s="4"/>
      <c r="N87" s="4">
        <f t="shared" si="4"/>
        <v>0</v>
      </c>
      <c r="O87" s="4">
        <f t="shared" si="14"/>
        <v>0</v>
      </c>
      <c r="P87" s="4">
        <f t="shared" si="5"/>
        <v>0</v>
      </c>
      <c r="Q87" s="4">
        <f t="shared" si="6"/>
        <v>0</v>
      </c>
      <c r="R87" s="4">
        <f t="shared" si="7"/>
        <v>0</v>
      </c>
      <c r="S87" s="4">
        <f t="shared" si="8"/>
        <v>0</v>
      </c>
      <c r="T87" s="4">
        <f t="shared" si="9"/>
        <v>0</v>
      </c>
      <c r="U87" s="4">
        <f t="shared" si="10"/>
        <v>0</v>
      </c>
      <c r="V87" s="4">
        <f t="shared" si="11"/>
        <v>0</v>
      </c>
      <c r="W87" s="4">
        <f t="shared" si="12"/>
        <v>0</v>
      </c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spans="2:38" ht="65.25" customHeight="1" x14ac:dyDescent="0.25">
      <c r="B88" s="12" t="s">
        <v>18</v>
      </c>
      <c r="C88" s="6" t="str">
        <f t="shared" ref="C88:G88" si="36">IF(C58="","",C58)</f>
        <v/>
      </c>
      <c r="D88" s="6" t="str">
        <f t="shared" si="36"/>
        <v/>
      </c>
      <c r="E88" s="6" t="str">
        <f t="shared" si="36"/>
        <v/>
      </c>
      <c r="F88" s="6" t="str">
        <f t="shared" si="36"/>
        <v/>
      </c>
      <c r="G88" s="6" t="str">
        <f t="shared" si="36"/>
        <v/>
      </c>
      <c r="H88" s="4"/>
      <c r="I88" s="4"/>
      <c r="J88" s="4">
        <f t="shared" si="2"/>
        <v>0</v>
      </c>
      <c r="K88" s="4">
        <f t="shared" si="16"/>
        <v>0</v>
      </c>
      <c r="L88" s="4"/>
      <c r="M88" s="4"/>
      <c r="N88" s="4">
        <f t="shared" si="4"/>
        <v>0</v>
      </c>
      <c r="O88" s="4">
        <f t="shared" si="14"/>
        <v>0</v>
      </c>
      <c r="P88" s="4">
        <f t="shared" si="5"/>
        <v>0</v>
      </c>
      <c r="Q88" s="4">
        <f t="shared" si="6"/>
        <v>0</v>
      </c>
      <c r="R88" s="4">
        <f t="shared" si="7"/>
        <v>0</v>
      </c>
      <c r="S88" s="4">
        <f t="shared" si="8"/>
        <v>0</v>
      </c>
      <c r="T88" s="4">
        <f t="shared" si="9"/>
        <v>0</v>
      </c>
      <c r="U88" s="4">
        <f t="shared" si="10"/>
        <v>0</v>
      </c>
      <c r="V88" s="4">
        <f t="shared" si="11"/>
        <v>0</v>
      </c>
      <c r="W88" s="4">
        <f t="shared" si="12"/>
        <v>0</v>
      </c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</row>
    <row r="89" spans="2:38" ht="65.25" customHeight="1" x14ac:dyDescent="0.25">
      <c r="B89" s="12"/>
      <c r="C89" s="6" t="str">
        <f t="shared" ref="C89:G89" si="37">IF(C59="","",C59)</f>
        <v/>
      </c>
      <c r="D89" s="6" t="str">
        <f t="shared" si="37"/>
        <v/>
      </c>
      <c r="E89" s="6" t="str">
        <f t="shared" si="37"/>
        <v/>
      </c>
      <c r="F89" s="6" t="str">
        <f t="shared" si="37"/>
        <v/>
      </c>
      <c r="G89" s="6" t="str">
        <f t="shared" si="37"/>
        <v/>
      </c>
      <c r="H89" s="4"/>
      <c r="I89" s="4"/>
      <c r="J89" s="4">
        <f t="shared" si="2"/>
        <v>0</v>
      </c>
      <c r="K89" s="4">
        <f t="shared" si="16"/>
        <v>0</v>
      </c>
      <c r="L89" s="4"/>
      <c r="M89" s="4"/>
      <c r="N89" s="4">
        <f t="shared" si="4"/>
        <v>0</v>
      </c>
      <c r="O89" s="4">
        <f t="shared" si="14"/>
        <v>0</v>
      </c>
      <c r="P89" s="4">
        <f t="shared" si="5"/>
        <v>0</v>
      </c>
      <c r="Q89" s="4">
        <f t="shared" si="6"/>
        <v>0</v>
      </c>
      <c r="R89" s="4">
        <f t="shared" si="7"/>
        <v>0</v>
      </c>
      <c r="S89" s="4">
        <f t="shared" si="8"/>
        <v>0</v>
      </c>
      <c r="T89" s="4">
        <f t="shared" si="9"/>
        <v>0</v>
      </c>
      <c r="U89" s="4">
        <f t="shared" si="10"/>
        <v>0</v>
      </c>
      <c r="V89" s="4">
        <f t="shared" si="11"/>
        <v>0</v>
      </c>
      <c r="W89" s="4">
        <f t="shared" si="12"/>
        <v>0</v>
      </c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 spans="2:38" ht="65.25" customHeight="1" x14ac:dyDescent="0.2">
      <c r="C90" s="6" t="str">
        <f t="shared" ref="C90:G90" si="38">IF(C60="","",C60)</f>
        <v/>
      </c>
      <c r="D90" s="6" t="str">
        <f t="shared" si="38"/>
        <v/>
      </c>
      <c r="E90" s="6" t="str">
        <f t="shared" si="38"/>
        <v/>
      </c>
      <c r="F90" s="6" t="str">
        <f t="shared" si="38"/>
        <v/>
      </c>
      <c r="G90" s="6" t="str">
        <f t="shared" si="38"/>
        <v/>
      </c>
      <c r="H90" s="4"/>
      <c r="I90" s="4"/>
      <c r="J90" s="4">
        <f t="shared" si="2"/>
        <v>0</v>
      </c>
      <c r="K90" s="4">
        <f t="shared" si="16"/>
        <v>0</v>
      </c>
      <c r="L90" s="4"/>
      <c r="M90" s="4"/>
      <c r="N90" s="4">
        <f t="shared" si="4"/>
        <v>0</v>
      </c>
      <c r="O90" s="4">
        <f t="shared" si="14"/>
        <v>0</v>
      </c>
      <c r="P90" s="4">
        <f t="shared" si="5"/>
        <v>0</v>
      </c>
      <c r="Q90" s="4">
        <f t="shared" si="6"/>
        <v>0</v>
      </c>
      <c r="R90" s="4">
        <f t="shared" si="7"/>
        <v>0</v>
      </c>
      <c r="S90" s="4">
        <f t="shared" si="8"/>
        <v>0</v>
      </c>
      <c r="T90" s="4">
        <f t="shared" si="9"/>
        <v>0</v>
      </c>
      <c r="U90" s="4">
        <f t="shared" si="10"/>
        <v>0</v>
      </c>
      <c r="V90" s="4">
        <f t="shared" si="11"/>
        <v>0</v>
      </c>
      <c r="W90" s="4">
        <f t="shared" si="12"/>
        <v>0</v>
      </c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spans="2:38" ht="65.25" customHeight="1" x14ac:dyDescent="0.2">
      <c r="C91" s="6" t="str">
        <f t="shared" ref="C91:G91" si="39">IF(C61="","",C61)</f>
        <v/>
      </c>
      <c r="D91" s="6" t="str">
        <f t="shared" si="39"/>
        <v/>
      </c>
      <c r="E91" s="6" t="str">
        <f t="shared" si="39"/>
        <v/>
      </c>
      <c r="F91" s="6" t="str">
        <f t="shared" si="39"/>
        <v/>
      </c>
      <c r="G91" s="6" t="str">
        <f t="shared" si="39"/>
        <v/>
      </c>
      <c r="H91" s="4"/>
      <c r="I91" s="4"/>
      <c r="J91" s="4">
        <f t="shared" si="2"/>
        <v>0</v>
      </c>
      <c r="K91" s="4">
        <f t="shared" si="16"/>
        <v>0</v>
      </c>
      <c r="L91" s="4"/>
      <c r="M91" s="4"/>
      <c r="N91" s="4">
        <f t="shared" si="4"/>
        <v>0</v>
      </c>
      <c r="O91" s="4">
        <f t="shared" si="14"/>
        <v>0</v>
      </c>
      <c r="P91" s="4">
        <f t="shared" si="5"/>
        <v>0</v>
      </c>
      <c r="Q91" s="4">
        <f t="shared" si="6"/>
        <v>0</v>
      </c>
      <c r="R91" s="4">
        <f t="shared" si="7"/>
        <v>0</v>
      </c>
      <c r="S91" s="4">
        <f t="shared" si="8"/>
        <v>0</v>
      </c>
      <c r="T91" s="4">
        <f t="shared" si="9"/>
        <v>0</v>
      </c>
      <c r="U91" s="4">
        <f t="shared" si="10"/>
        <v>0</v>
      </c>
      <c r="V91" s="4">
        <f t="shared" si="11"/>
        <v>0</v>
      </c>
      <c r="W91" s="4">
        <f t="shared" si="12"/>
        <v>0</v>
      </c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 spans="2:38" ht="65.25" customHeight="1" x14ac:dyDescent="0.2">
      <c r="B92" s="15"/>
      <c r="C92" s="6" t="str">
        <f t="shared" ref="C92:G92" si="40">IF(C62="","",C62)</f>
        <v/>
      </c>
      <c r="D92" s="6" t="str">
        <f t="shared" si="40"/>
        <v/>
      </c>
      <c r="E92" s="6" t="str">
        <f t="shared" si="40"/>
        <v/>
      </c>
      <c r="F92" s="6" t="str">
        <f t="shared" si="40"/>
        <v/>
      </c>
      <c r="G92" s="6" t="str">
        <f t="shared" si="40"/>
        <v/>
      </c>
      <c r="H92" s="4"/>
      <c r="I92" s="4"/>
      <c r="J92" s="4">
        <f t="shared" si="2"/>
        <v>0</v>
      </c>
      <c r="K92" s="4">
        <f t="shared" si="16"/>
        <v>0</v>
      </c>
      <c r="L92" s="4"/>
      <c r="M92" s="4"/>
      <c r="N92" s="4">
        <f t="shared" si="4"/>
        <v>0</v>
      </c>
      <c r="O92" s="4">
        <f t="shared" si="14"/>
        <v>0</v>
      </c>
      <c r="P92" s="4">
        <f t="shared" si="5"/>
        <v>0</v>
      </c>
      <c r="Q92" s="4">
        <f t="shared" si="6"/>
        <v>0</v>
      </c>
      <c r="R92" s="4">
        <f t="shared" si="7"/>
        <v>0</v>
      </c>
      <c r="S92" s="4">
        <f t="shared" si="8"/>
        <v>0</v>
      </c>
      <c r="T92" s="4">
        <f t="shared" si="9"/>
        <v>0</v>
      </c>
      <c r="U92" s="4">
        <f t="shared" si="10"/>
        <v>0</v>
      </c>
      <c r="V92" s="4">
        <f t="shared" si="11"/>
        <v>0</v>
      </c>
      <c r="W92" s="4">
        <f t="shared" si="12"/>
        <v>0</v>
      </c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 spans="2:38" x14ac:dyDescent="0.2">
      <c r="C93" s="4"/>
      <c r="D93" s="4"/>
      <c r="E93" s="4"/>
      <c r="F93" s="4"/>
      <c r="G93" s="4"/>
      <c r="H93" s="4"/>
      <c r="I93" s="4"/>
      <c r="J93" s="4">
        <f t="shared" si="2"/>
        <v>0</v>
      </c>
      <c r="K93" s="4">
        <f t="shared" si="16"/>
        <v>0</v>
      </c>
      <c r="L93" s="4"/>
      <c r="M93" s="4"/>
      <c r="N93" s="4">
        <f t="shared" si="4"/>
        <v>0</v>
      </c>
      <c r="O93" s="4">
        <f t="shared" si="14"/>
        <v>0</v>
      </c>
      <c r="P93" s="4">
        <f t="shared" si="5"/>
        <v>0</v>
      </c>
      <c r="Q93" s="4">
        <f t="shared" si="6"/>
        <v>0</v>
      </c>
      <c r="R93" s="4">
        <f t="shared" si="7"/>
        <v>0</v>
      </c>
      <c r="S93" s="4">
        <f t="shared" si="8"/>
        <v>0</v>
      </c>
      <c r="T93" s="4">
        <f t="shared" si="9"/>
        <v>0</v>
      </c>
      <c r="U93" s="4">
        <f t="shared" si="10"/>
        <v>0</v>
      </c>
      <c r="V93" s="4">
        <f t="shared" si="11"/>
        <v>0</v>
      </c>
      <c r="W93" s="4">
        <f t="shared" si="12"/>
        <v>0</v>
      </c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 spans="2:38" x14ac:dyDescent="0.2">
      <c r="C94" s="4"/>
      <c r="D94" s="4"/>
      <c r="E94" s="4"/>
      <c r="F94" s="4"/>
      <c r="G94" s="4"/>
      <c r="H94" s="4"/>
      <c r="I94" s="4"/>
      <c r="J94" s="4">
        <f t="shared" ref="J94:J157" si="41">IF((J93+1)&lt;($C$23+1),J93+1,0)</f>
        <v>0</v>
      </c>
      <c r="K94" s="4">
        <f t="shared" si="16"/>
        <v>0</v>
      </c>
      <c r="L94" s="4"/>
      <c r="M94" s="4"/>
      <c r="N94" s="4">
        <f t="shared" ref="N94:N157" si="42">IF(AND((N93+1)&lt;($C$36+1),N93&gt;0),N93+1,0)</f>
        <v>0</v>
      </c>
      <c r="O94" s="4">
        <f t="shared" si="14"/>
        <v>0</v>
      </c>
      <c r="P94" s="4">
        <f t="shared" ref="P94:P157" si="43">IF(AND((P93+1)&lt;($D$36+1),P93&gt;0),P93+1,0)</f>
        <v>0</v>
      </c>
      <c r="Q94" s="4">
        <f t="shared" ref="Q94:Q157" si="44">IF(AND($D$36&gt;J94-1,P94&gt;0),$D$33+(($D$34+$D$35)/(1+$C$24)^(P94)),0)</f>
        <v>0</v>
      </c>
      <c r="R94" s="4">
        <f t="shared" ref="R94:R157" si="45">IF(AND((R93+1)&lt;($E$36+1),R93&gt;0),R93+1,0)</f>
        <v>0</v>
      </c>
      <c r="S94" s="4">
        <f t="shared" ref="S94:S157" si="46">IF(AND($E$36&gt;J94-1,R94&gt;0),$E$33+(($E$34+$E$35)/(1+$C$24)^(R94)),0)</f>
        <v>0</v>
      </c>
      <c r="T94" s="4">
        <f t="shared" ref="T94:T157" si="47">IF(AND((T93+1)&lt;($F$36+1),T93&gt;0),T93+1,0)</f>
        <v>0</v>
      </c>
      <c r="U94" s="4">
        <f t="shared" ref="U94:U157" si="48">IF(AND($F$36&gt;J94-1,T94&gt;0),$F$33+(($F$34+$F$35)/(1+$C$24)^(T94)),0)</f>
        <v>0</v>
      </c>
      <c r="V94" s="4">
        <f t="shared" ref="V94:V157" si="49">IF(AND((V93+1)&lt;($G$36+1),V93&gt;0),V93+1,0)</f>
        <v>0</v>
      </c>
      <c r="W94" s="4">
        <f t="shared" ref="W94:W157" si="50">IF(AND($G$36&gt;J94-1,V94&gt;0),$G$33+(($G$34+$G$35)/(1+$C$24)^(V94)),0)</f>
        <v>0</v>
      </c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</row>
    <row r="95" spans="2:38" x14ac:dyDescent="0.2">
      <c r="C95" s="4"/>
      <c r="D95" s="4"/>
      <c r="E95" s="4"/>
      <c r="F95" s="4"/>
      <c r="G95" s="4"/>
      <c r="H95" s="4"/>
      <c r="I95" s="4"/>
      <c r="J95" s="4">
        <f t="shared" si="41"/>
        <v>0</v>
      </c>
      <c r="K95" s="4">
        <f t="shared" si="16"/>
        <v>0</v>
      </c>
      <c r="L95" s="4"/>
      <c r="M95" s="4"/>
      <c r="N95" s="4">
        <f t="shared" si="42"/>
        <v>0</v>
      </c>
      <c r="O95" s="4">
        <f t="shared" si="14"/>
        <v>0</v>
      </c>
      <c r="P95" s="4">
        <f t="shared" si="43"/>
        <v>0</v>
      </c>
      <c r="Q95" s="4">
        <f t="shared" si="44"/>
        <v>0</v>
      </c>
      <c r="R95" s="4">
        <f t="shared" si="45"/>
        <v>0</v>
      </c>
      <c r="S95" s="4">
        <f t="shared" si="46"/>
        <v>0</v>
      </c>
      <c r="T95" s="4">
        <f t="shared" si="47"/>
        <v>0</v>
      </c>
      <c r="U95" s="4">
        <f t="shared" si="48"/>
        <v>0</v>
      </c>
      <c r="V95" s="4">
        <f t="shared" si="49"/>
        <v>0</v>
      </c>
      <c r="W95" s="4">
        <f t="shared" si="50"/>
        <v>0</v>
      </c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</row>
    <row r="96" spans="2:38" x14ac:dyDescent="0.2">
      <c r="C96" s="4"/>
      <c r="D96" s="4"/>
      <c r="E96" s="4"/>
      <c r="F96" s="4"/>
      <c r="G96" s="4"/>
      <c r="H96" s="4"/>
      <c r="I96" s="4"/>
      <c r="J96" s="4">
        <f t="shared" si="41"/>
        <v>0</v>
      </c>
      <c r="K96" s="4">
        <f t="shared" si="16"/>
        <v>0</v>
      </c>
      <c r="L96" s="4"/>
      <c r="M96" s="4"/>
      <c r="N96" s="4">
        <f t="shared" si="42"/>
        <v>0</v>
      </c>
      <c r="O96" s="4">
        <f t="shared" si="14"/>
        <v>0</v>
      </c>
      <c r="P96" s="4">
        <f t="shared" si="43"/>
        <v>0</v>
      </c>
      <c r="Q96" s="4">
        <f t="shared" si="44"/>
        <v>0</v>
      </c>
      <c r="R96" s="4">
        <f t="shared" si="45"/>
        <v>0</v>
      </c>
      <c r="S96" s="4">
        <f t="shared" si="46"/>
        <v>0</v>
      </c>
      <c r="T96" s="4">
        <f t="shared" si="47"/>
        <v>0</v>
      </c>
      <c r="U96" s="4">
        <f t="shared" si="48"/>
        <v>0</v>
      </c>
      <c r="V96" s="4">
        <f t="shared" si="49"/>
        <v>0</v>
      </c>
      <c r="W96" s="4">
        <f t="shared" si="50"/>
        <v>0</v>
      </c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</row>
    <row r="97" spans="3:38" x14ac:dyDescent="0.2">
      <c r="C97" s="4"/>
      <c r="D97" s="4"/>
      <c r="E97" s="4"/>
      <c r="F97" s="4"/>
      <c r="G97" s="4"/>
      <c r="H97" s="4"/>
      <c r="I97" s="4"/>
      <c r="J97" s="4">
        <f t="shared" si="41"/>
        <v>0</v>
      </c>
      <c r="K97" s="4">
        <f t="shared" si="16"/>
        <v>0</v>
      </c>
      <c r="L97" s="4"/>
      <c r="M97" s="4"/>
      <c r="N97" s="4">
        <f t="shared" si="42"/>
        <v>0</v>
      </c>
      <c r="O97" s="4">
        <f t="shared" si="14"/>
        <v>0</v>
      </c>
      <c r="P97" s="4">
        <f t="shared" si="43"/>
        <v>0</v>
      </c>
      <c r="Q97" s="4">
        <f t="shared" si="44"/>
        <v>0</v>
      </c>
      <c r="R97" s="4">
        <f t="shared" si="45"/>
        <v>0</v>
      </c>
      <c r="S97" s="4">
        <f t="shared" si="46"/>
        <v>0</v>
      </c>
      <c r="T97" s="4">
        <f t="shared" si="47"/>
        <v>0</v>
      </c>
      <c r="U97" s="4">
        <f t="shared" si="48"/>
        <v>0</v>
      </c>
      <c r="V97" s="4">
        <f t="shared" si="49"/>
        <v>0</v>
      </c>
      <c r="W97" s="4">
        <f t="shared" si="50"/>
        <v>0</v>
      </c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</row>
    <row r="98" spans="3:38" x14ac:dyDescent="0.2">
      <c r="C98" s="4"/>
      <c r="D98" s="4"/>
      <c r="E98" s="4"/>
      <c r="F98" s="4"/>
      <c r="G98" s="4"/>
      <c r="H98" s="4"/>
      <c r="I98" s="4"/>
      <c r="J98" s="4">
        <f t="shared" si="41"/>
        <v>0</v>
      </c>
      <c r="K98" s="4">
        <f t="shared" si="16"/>
        <v>0</v>
      </c>
      <c r="L98" s="4"/>
      <c r="M98" s="4"/>
      <c r="N98" s="4">
        <f t="shared" si="42"/>
        <v>0</v>
      </c>
      <c r="O98" s="4">
        <f t="shared" si="14"/>
        <v>0</v>
      </c>
      <c r="P98" s="4">
        <f t="shared" si="43"/>
        <v>0</v>
      </c>
      <c r="Q98" s="4">
        <f t="shared" si="44"/>
        <v>0</v>
      </c>
      <c r="R98" s="4">
        <f t="shared" si="45"/>
        <v>0</v>
      </c>
      <c r="S98" s="4">
        <f t="shared" si="46"/>
        <v>0</v>
      </c>
      <c r="T98" s="4">
        <f t="shared" si="47"/>
        <v>0</v>
      </c>
      <c r="U98" s="4">
        <f t="shared" si="48"/>
        <v>0</v>
      </c>
      <c r="V98" s="4">
        <f t="shared" si="49"/>
        <v>0</v>
      </c>
      <c r="W98" s="4">
        <f t="shared" si="50"/>
        <v>0</v>
      </c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</row>
    <row r="99" spans="3:38" x14ac:dyDescent="0.2">
      <c r="C99" s="4"/>
      <c r="D99" s="4"/>
      <c r="E99" s="4"/>
      <c r="F99" s="4"/>
      <c r="G99" s="4"/>
      <c r="H99" s="4"/>
      <c r="I99" s="4"/>
      <c r="J99" s="4">
        <f t="shared" si="41"/>
        <v>0</v>
      </c>
      <c r="K99" s="4">
        <f t="shared" si="16"/>
        <v>0</v>
      </c>
      <c r="L99" s="4"/>
      <c r="M99" s="4"/>
      <c r="N99" s="4">
        <f t="shared" si="42"/>
        <v>0</v>
      </c>
      <c r="O99" s="4">
        <f t="shared" si="14"/>
        <v>0</v>
      </c>
      <c r="P99" s="4">
        <f t="shared" si="43"/>
        <v>0</v>
      </c>
      <c r="Q99" s="4">
        <f t="shared" si="44"/>
        <v>0</v>
      </c>
      <c r="R99" s="4">
        <f t="shared" si="45"/>
        <v>0</v>
      </c>
      <c r="S99" s="4">
        <f t="shared" si="46"/>
        <v>0</v>
      </c>
      <c r="T99" s="4">
        <f t="shared" si="47"/>
        <v>0</v>
      </c>
      <c r="U99" s="4">
        <f t="shared" si="48"/>
        <v>0</v>
      </c>
      <c r="V99" s="4">
        <f t="shared" si="49"/>
        <v>0</v>
      </c>
      <c r="W99" s="4">
        <f t="shared" si="50"/>
        <v>0</v>
      </c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</row>
    <row r="100" spans="3:38" x14ac:dyDescent="0.2">
      <c r="C100" s="4"/>
      <c r="D100" s="4"/>
      <c r="E100" s="4"/>
      <c r="F100" s="4"/>
      <c r="G100" s="4"/>
      <c r="H100" s="4"/>
      <c r="I100" s="4"/>
      <c r="J100" s="4">
        <f t="shared" si="41"/>
        <v>0</v>
      </c>
      <c r="K100" s="4">
        <f t="shared" si="16"/>
        <v>0</v>
      </c>
      <c r="L100" s="4"/>
      <c r="M100" s="4"/>
      <c r="N100" s="4">
        <f t="shared" si="42"/>
        <v>0</v>
      </c>
      <c r="O100" s="4">
        <f t="shared" si="14"/>
        <v>0</v>
      </c>
      <c r="P100" s="4">
        <f t="shared" si="43"/>
        <v>0</v>
      </c>
      <c r="Q100" s="4">
        <f t="shared" si="44"/>
        <v>0</v>
      </c>
      <c r="R100" s="4">
        <f t="shared" si="45"/>
        <v>0</v>
      </c>
      <c r="S100" s="4">
        <f t="shared" si="46"/>
        <v>0</v>
      </c>
      <c r="T100" s="4">
        <f t="shared" si="47"/>
        <v>0</v>
      </c>
      <c r="U100" s="4">
        <f t="shared" si="48"/>
        <v>0</v>
      </c>
      <c r="V100" s="4">
        <f t="shared" si="49"/>
        <v>0</v>
      </c>
      <c r="W100" s="4">
        <f t="shared" si="50"/>
        <v>0</v>
      </c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</row>
    <row r="101" spans="3:38" x14ac:dyDescent="0.2">
      <c r="C101" s="4"/>
      <c r="D101" s="4"/>
      <c r="E101" s="4"/>
      <c r="F101" s="4"/>
      <c r="G101" s="4"/>
      <c r="H101" s="4"/>
      <c r="I101" s="4"/>
      <c r="J101" s="4">
        <f t="shared" si="41"/>
        <v>0</v>
      </c>
      <c r="K101" s="4">
        <f t="shared" si="16"/>
        <v>0</v>
      </c>
      <c r="L101" s="4"/>
      <c r="M101" s="4"/>
      <c r="N101" s="4">
        <f t="shared" si="42"/>
        <v>0</v>
      </c>
      <c r="O101" s="4">
        <f t="shared" si="14"/>
        <v>0</v>
      </c>
      <c r="P101" s="4">
        <f t="shared" si="43"/>
        <v>0</v>
      </c>
      <c r="Q101" s="4">
        <f t="shared" si="44"/>
        <v>0</v>
      </c>
      <c r="R101" s="4">
        <f t="shared" si="45"/>
        <v>0</v>
      </c>
      <c r="S101" s="4">
        <f t="shared" si="46"/>
        <v>0</v>
      </c>
      <c r="T101" s="4">
        <f t="shared" si="47"/>
        <v>0</v>
      </c>
      <c r="U101" s="4">
        <f t="shared" si="48"/>
        <v>0</v>
      </c>
      <c r="V101" s="4">
        <f t="shared" si="49"/>
        <v>0</v>
      </c>
      <c r="W101" s="4">
        <f t="shared" si="50"/>
        <v>0</v>
      </c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</row>
    <row r="102" spans="3:38" x14ac:dyDescent="0.2">
      <c r="C102" s="4"/>
      <c r="D102" s="4"/>
      <c r="E102" s="4"/>
      <c r="F102" s="4"/>
      <c r="G102" s="4"/>
      <c r="H102" s="4"/>
      <c r="I102" s="4"/>
      <c r="J102" s="4">
        <f t="shared" si="41"/>
        <v>0</v>
      </c>
      <c r="K102" s="4">
        <f t="shared" si="16"/>
        <v>0</v>
      </c>
      <c r="L102" s="4"/>
      <c r="M102" s="4"/>
      <c r="N102" s="4">
        <f t="shared" si="42"/>
        <v>0</v>
      </c>
      <c r="O102" s="4">
        <f t="shared" si="14"/>
        <v>0</v>
      </c>
      <c r="P102" s="4">
        <f t="shared" si="43"/>
        <v>0</v>
      </c>
      <c r="Q102" s="4">
        <f t="shared" si="44"/>
        <v>0</v>
      </c>
      <c r="R102" s="4">
        <f t="shared" si="45"/>
        <v>0</v>
      </c>
      <c r="S102" s="4">
        <f t="shared" si="46"/>
        <v>0</v>
      </c>
      <c r="T102" s="4">
        <f t="shared" si="47"/>
        <v>0</v>
      </c>
      <c r="U102" s="4">
        <f t="shared" si="48"/>
        <v>0</v>
      </c>
      <c r="V102" s="4">
        <f t="shared" si="49"/>
        <v>0</v>
      </c>
      <c r="W102" s="4">
        <f t="shared" si="50"/>
        <v>0</v>
      </c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</row>
    <row r="103" spans="3:38" x14ac:dyDescent="0.2">
      <c r="C103" s="4"/>
      <c r="D103" s="4"/>
      <c r="E103" s="4"/>
      <c r="F103" s="4"/>
      <c r="G103" s="4"/>
      <c r="H103" s="4"/>
      <c r="I103" s="4"/>
      <c r="J103" s="4">
        <f t="shared" si="41"/>
        <v>0</v>
      </c>
      <c r="K103" s="4">
        <f t="shared" si="16"/>
        <v>0</v>
      </c>
      <c r="L103" s="4"/>
      <c r="M103" s="4"/>
      <c r="N103" s="4">
        <f t="shared" si="42"/>
        <v>0</v>
      </c>
      <c r="O103" s="4">
        <f t="shared" ref="O103:O166" si="51">IF(AND($C$36&gt;N103-1,N103&gt;0),$C$33+(($C$34+$C$35)/(1+$C$24)^(N103)),0)</f>
        <v>0</v>
      </c>
      <c r="P103" s="4">
        <f t="shared" si="43"/>
        <v>0</v>
      </c>
      <c r="Q103" s="4">
        <f t="shared" si="44"/>
        <v>0</v>
      </c>
      <c r="R103" s="4">
        <f t="shared" si="45"/>
        <v>0</v>
      </c>
      <c r="S103" s="4">
        <f t="shared" si="46"/>
        <v>0</v>
      </c>
      <c r="T103" s="4">
        <f t="shared" si="47"/>
        <v>0</v>
      </c>
      <c r="U103" s="4">
        <f t="shared" si="48"/>
        <v>0</v>
      </c>
      <c r="V103" s="4">
        <f t="shared" si="49"/>
        <v>0</v>
      </c>
      <c r="W103" s="4">
        <f t="shared" si="50"/>
        <v>0</v>
      </c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</row>
    <row r="104" spans="3:38" x14ac:dyDescent="0.2">
      <c r="C104" s="4"/>
      <c r="D104" s="4"/>
      <c r="E104" s="4"/>
      <c r="F104" s="4"/>
      <c r="G104" s="4"/>
      <c r="H104" s="4"/>
      <c r="I104" s="4"/>
      <c r="J104" s="4">
        <f t="shared" si="41"/>
        <v>0</v>
      </c>
      <c r="K104" s="4">
        <f t="shared" si="16"/>
        <v>0</v>
      </c>
      <c r="L104" s="4"/>
      <c r="M104" s="4"/>
      <c r="N104" s="4">
        <f t="shared" si="42"/>
        <v>0</v>
      </c>
      <c r="O104" s="4">
        <f t="shared" si="51"/>
        <v>0</v>
      </c>
      <c r="P104" s="4">
        <f t="shared" si="43"/>
        <v>0</v>
      </c>
      <c r="Q104" s="4">
        <f t="shared" si="44"/>
        <v>0</v>
      </c>
      <c r="R104" s="4">
        <f t="shared" si="45"/>
        <v>0</v>
      </c>
      <c r="S104" s="4">
        <f t="shared" si="46"/>
        <v>0</v>
      </c>
      <c r="T104" s="4">
        <f t="shared" si="47"/>
        <v>0</v>
      </c>
      <c r="U104" s="4">
        <f t="shared" si="48"/>
        <v>0</v>
      </c>
      <c r="V104" s="4">
        <f t="shared" si="49"/>
        <v>0</v>
      </c>
      <c r="W104" s="4">
        <f t="shared" si="50"/>
        <v>0</v>
      </c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</row>
    <row r="105" spans="3:38" x14ac:dyDescent="0.2">
      <c r="C105" s="4"/>
      <c r="D105" s="4"/>
      <c r="E105" s="4"/>
      <c r="F105" s="4"/>
      <c r="G105" s="4"/>
      <c r="H105" s="4"/>
      <c r="I105" s="4"/>
      <c r="J105" s="4">
        <f t="shared" si="41"/>
        <v>0</v>
      </c>
      <c r="K105" s="4">
        <f t="shared" si="16"/>
        <v>0</v>
      </c>
      <c r="L105" s="4"/>
      <c r="M105" s="4"/>
      <c r="N105" s="4">
        <f t="shared" si="42"/>
        <v>0</v>
      </c>
      <c r="O105" s="4">
        <f t="shared" si="51"/>
        <v>0</v>
      </c>
      <c r="P105" s="4">
        <f t="shared" si="43"/>
        <v>0</v>
      </c>
      <c r="Q105" s="4">
        <f t="shared" si="44"/>
        <v>0</v>
      </c>
      <c r="R105" s="4">
        <f t="shared" si="45"/>
        <v>0</v>
      </c>
      <c r="S105" s="4">
        <f t="shared" si="46"/>
        <v>0</v>
      </c>
      <c r="T105" s="4">
        <f t="shared" si="47"/>
        <v>0</v>
      </c>
      <c r="U105" s="4">
        <f t="shared" si="48"/>
        <v>0</v>
      </c>
      <c r="V105" s="4">
        <f t="shared" si="49"/>
        <v>0</v>
      </c>
      <c r="W105" s="4">
        <f t="shared" si="50"/>
        <v>0</v>
      </c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</row>
    <row r="106" spans="3:38" x14ac:dyDescent="0.2">
      <c r="C106" s="4"/>
      <c r="D106" s="4"/>
      <c r="E106" s="4"/>
      <c r="F106" s="4"/>
      <c r="G106" s="4"/>
      <c r="H106" s="4"/>
      <c r="I106" s="4"/>
      <c r="J106" s="4">
        <f t="shared" si="41"/>
        <v>0</v>
      </c>
      <c r="K106" s="4">
        <f t="shared" si="16"/>
        <v>0</v>
      </c>
      <c r="L106" s="4"/>
      <c r="M106" s="4"/>
      <c r="N106" s="4">
        <f t="shared" si="42"/>
        <v>0</v>
      </c>
      <c r="O106" s="4">
        <f t="shared" si="51"/>
        <v>0</v>
      </c>
      <c r="P106" s="4">
        <f t="shared" si="43"/>
        <v>0</v>
      </c>
      <c r="Q106" s="4">
        <f t="shared" si="44"/>
        <v>0</v>
      </c>
      <c r="R106" s="4">
        <f t="shared" si="45"/>
        <v>0</v>
      </c>
      <c r="S106" s="4">
        <f t="shared" si="46"/>
        <v>0</v>
      </c>
      <c r="T106" s="4">
        <f t="shared" si="47"/>
        <v>0</v>
      </c>
      <c r="U106" s="4">
        <f t="shared" si="48"/>
        <v>0</v>
      </c>
      <c r="V106" s="4">
        <f t="shared" si="49"/>
        <v>0</v>
      </c>
      <c r="W106" s="4">
        <f t="shared" si="50"/>
        <v>0</v>
      </c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</row>
    <row r="107" spans="3:38" x14ac:dyDescent="0.2">
      <c r="C107" s="4"/>
      <c r="D107" s="4"/>
      <c r="E107" s="4"/>
      <c r="F107" s="4"/>
      <c r="G107" s="4"/>
      <c r="H107" s="4"/>
      <c r="I107" s="4"/>
      <c r="J107" s="4">
        <f t="shared" si="41"/>
        <v>0</v>
      </c>
      <c r="K107" s="4">
        <f t="shared" ref="K107:K170" si="52">IF(AND(K106&gt;0,J107&gt;0),$C$25/(1+$C$24)^(J107),0)</f>
        <v>0</v>
      </c>
      <c r="L107" s="4"/>
      <c r="M107" s="4"/>
      <c r="N107" s="4">
        <f t="shared" si="42"/>
        <v>0</v>
      </c>
      <c r="O107" s="4">
        <f t="shared" si="51"/>
        <v>0</v>
      </c>
      <c r="P107" s="4">
        <f t="shared" si="43"/>
        <v>0</v>
      </c>
      <c r="Q107" s="4">
        <f t="shared" si="44"/>
        <v>0</v>
      </c>
      <c r="R107" s="4">
        <f t="shared" si="45"/>
        <v>0</v>
      </c>
      <c r="S107" s="4">
        <f t="shared" si="46"/>
        <v>0</v>
      </c>
      <c r="T107" s="4">
        <f t="shared" si="47"/>
        <v>0</v>
      </c>
      <c r="U107" s="4">
        <f t="shared" si="48"/>
        <v>0</v>
      </c>
      <c r="V107" s="4">
        <f t="shared" si="49"/>
        <v>0</v>
      </c>
      <c r="W107" s="4">
        <f t="shared" si="50"/>
        <v>0</v>
      </c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</row>
    <row r="108" spans="3:38" x14ac:dyDescent="0.2">
      <c r="C108" s="4"/>
      <c r="D108" s="4"/>
      <c r="E108" s="4"/>
      <c r="F108" s="4"/>
      <c r="G108" s="4"/>
      <c r="H108" s="4"/>
      <c r="I108" s="4"/>
      <c r="J108" s="4">
        <f t="shared" si="41"/>
        <v>0</v>
      </c>
      <c r="K108" s="4">
        <f t="shared" si="52"/>
        <v>0</v>
      </c>
      <c r="L108" s="4"/>
      <c r="M108" s="4"/>
      <c r="N108" s="4">
        <f t="shared" si="42"/>
        <v>0</v>
      </c>
      <c r="O108" s="4">
        <f t="shared" si="51"/>
        <v>0</v>
      </c>
      <c r="P108" s="4">
        <f t="shared" si="43"/>
        <v>0</v>
      </c>
      <c r="Q108" s="4">
        <f t="shared" si="44"/>
        <v>0</v>
      </c>
      <c r="R108" s="4">
        <f t="shared" si="45"/>
        <v>0</v>
      </c>
      <c r="S108" s="4">
        <f t="shared" si="46"/>
        <v>0</v>
      </c>
      <c r="T108" s="4">
        <f t="shared" si="47"/>
        <v>0</v>
      </c>
      <c r="U108" s="4">
        <f t="shared" si="48"/>
        <v>0</v>
      </c>
      <c r="V108" s="4">
        <f t="shared" si="49"/>
        <v>0</v>
      </c>
      <c r="W108" s="4">
        <f t="shared" si="50"/>
        <v>0</v>
      </c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</row>
    <row r="109" spans="3:38" x14ac:dyDescent="0.2">
      <c r="C109" s="4"/>
      <c r="D109" s="4"/>
      <c r="E109" s="4"/>
      <c r="F109" s="4"/>
      <c r="G109" s="4"/>
      <c r="H109" s="4"/>
      <c r="I109" s="4"/>
      <c r="J109" s="4">
        <f t="shared" si="41"/>
        <v>0</v>
      </c>
      <c r="K109" s="4">
        <f t="shared" si="52"/>
        <v>0</v>
      </c>
      <c r="L109" s="4"/>
      <c r="M109" s="4"/>
      <c r="N109" s="4">
        <f t="shared" si="42"/>
        <v>0</v>
      </c>
      <c r="O109" s="4">
        <f t="shared" si="51"/>
        <v>0</v>
      </c>
      <c r="P109" s="4">
        <f t="shared" si="43"/>
        <v>0</v>
      </c>
      <c r="Q109" s="4">
        <f t="shared" si="44"/>
        <v>0</v>
      </c>
      <c r="R109" s="4">
        <f t="shared" si="45"/>
        <v>0</v>
      </c>
      <c r="S109" s="4">
        <f t="shared" si="46"/>
        <v>0</v>
      </c>
      <c r="T109" s="4">
        <f t="shared" si="47"/>
        <v>0</v>
      </c>
      <c r="U109" s="4">
        <f t="shared" si="48"/>
        <v>0</v>
      </c>
      <c r="V109" s="4">
        <f t="shared" si="49"/>
        <v>0</v>
      </c>
      <c r="W109" s="4">
        <f t="shared" si="50"/>
        <v>0</v>
      </c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</row>
    <row r="110" spans="3:38" x14ac:dyDescent="0.2">
      <c r="C110" s="4"/>
      <c r="D110" s="4"/>
      <c r="E110" s="4"/>
      <c r="F110" s="4"/>
      <c r="G110" s="4"/>
      <c r="H110" s="4"/>
      <c r="I110" s="4"/>
      <c r="J110" s="4">
        <f t="shared" si="41"/>
        <v>0</v>
      </c>
      <c r="K110" s="4">
        <f t="shared" si="52"/>
        <v>0</v>
      </c>
      <c r="L110" s="4"/>
      <c r="M110" s="4"/>
      <c r="N110" s="4">
        <f t="shared" si="42"/>
        <v>0</v>
      </c>
      <c r="O110" s="4">
        <f t="shared" si="51"/>
        <v>0</v>
      </c>
      <c r="P110" s="4">
        <f t="shared" si="43"/>
        <v>0</v>
      </c>
      <c r="Q110" s="4">
        <f t="shared" si="44"/>
        <v>0</v>
      </c>
      <c r="R110" s="4">
        <f t="shared" si="45"/>
        <v>0</v>
      </c>
      <c r="S110" s="4">
        <f t="shared" si="46"/>
        <v>0</v>
      </c>
      <c r="T110" s="4">
        <f t="shared" si="47"/>
        <v>0</v>
      </c>
      <c r="U110" s="4">
        <f t="shared" si="48"/>
        <v>0</v>
      </c>
      <c r="V110" s="4">
        <f t="shared" si="49"/>
        <v>0</v>
      </c>
      <c r="W110" s="4">
        <f t="shared" si="50"/>
        <v>0</v>
      </c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</row>
    <row r="111" spans="3:38" x14ac:dyDescent="0.2">
      <c r="C111" s="4"/>
      <c r="D111" s="4"/>
      <c r="E111" s="4"/>
      <c r="F111" s="4"/>
      <c r="G111" s="4"/>
      <c r="H111" s="4"/>
      <c r="I111" s="4"/>
      <c r="J111" s="4">
        <f t="shared" si="41"/>
        <v>0</v>
      </c>
      <c r="K111" s="4">
        <f t="shared" si="52"/>
        <v>0</v>
      </c>
      <c r="L111" s="4"/>
      <c r="M111" s="4"/>
      <c r="N111" s="4">
        <f t="shared" si="42"/>
        <v>0</v>
      </c>
      <c r="O111" s="4">
        <f t="shared" si="51"/>
        <v>0</v>
      </c>
      <c r="P111" s="4">
        <f t="shared" si="43"/>
        <v>0</v>
      </c>
      <c r="Q111" s="4">
        <f t="shared" si="44"/>
        <v>0</v>
      </c>
      <c r="R111" s="4">
        <f t="shared" si="45"/>
        <v>0</v>
      </c>
      <c r="S111" s="4">
        <f t="shared" si="46"/>
        <v>0</v>
      </c>
      <c r="T111" s="4">
        <f t="shared" si="47"/>
        <v>0</v>
      </c>
      <c r="U111" s="4">
        <f t="shared" si="48"/>
        <v>0</v>
      </c>
      <c r="V111" s="4">
        <f t="shared" si="49"/>
        <v>0</v>
      </c>
      <c r="W111" s="4">
        <f t="shared" si="50"/>
        <v>0</v>
      </c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</row>
    <row r="112" spans="3:38" x14ac:dyDescent="0.2">
      <c r="C112" s="4"/>
      <c r="D112" s="4"/>
      <c r="E112" s="4"/>
      <c r="F112" s="4"/>
      <c r="G112" s="4"/>
      <c r="H112" s="4"/>
      <c r="I112" s="4"/>
      <c r="J112" s="4">
        <f t="shared" si="41"/>
        <v>0</v>
      </c>
      <c r="K112" s="4">
        <f t="shared" si="52"/>
        <v>0</v>
      </c>
      <c r="L112" s="4"/>
      <c r="M112" s="4"/>
      <c r="N112" s="4">
        <f t="shared" si="42"/>
        <v>0</v>
      </c>
      <c r="O112" s="4">
        <f t="shared" si="51"/>
        <v>0</v>
      </c>
      <c r="P112" s="4">
        <f t="shared" si="43"/>
        <v>0</v>
      </c>
      <c r="Q112" s="4">
        <f t="shared" si="44"/>
        <v>0</v>
      </c>
      <c r="R112" s="4">
        <f t="shared" si="45"/>
        <v>0</v>
      </c>
      <c r="S112" s="4">
        <f t="shared" si="46"/>
        <v>0</v>
      </c>
      <c r="T112" s="4">
        <f t="shared" si="47"/>
        <v>0</v>
      </c>
      <c r="U112" s="4">
        <f t="shared" si="48"/>
        <v>0</v>
      </c>
      <c r="V112" s="4">
        <f t="shared" si="49"/>
        <v>0</v>
      </c>
      <c r="W112" s="4">
        <f t="shared" si="50"/>
        <v>0</v>
      </c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</row>
    <row r="113" spans="3:38" x14ac:dyDescent="0.2">
      <c r="C113" s="4"/>
      <c r="D113" s="4"/>
      <c r="E113" s="4"/>
      <c r="F113" s="4"/>
      <c r="G113" s="4"/>
      <c r="H113" s="4"/>
      <c r="I113" s="4"/>
      <c r="J113" s="4">
        <f t="shared" si="41"/>
        <v>0</v>
      </c>
      <c r="K113" s="4">
        <f t="shared" si="52"/>
        <v>0</v>
      </c>
      <c r="L113" s="4"/>
      <c r="M113" s="4"/>
      <c r="N113" s="4">
        <f t="shared" si="42"/>
        <v>0</v>
      </c>
      <c r="O113" s="4">
        <f t="shared" si="51"/>
        <v>0</v>
      </c>
      <c r="P113" s="4">
        <f t="shared" si="43"/>
        <v>0</v>
      </c>
      <c r="Q113" s="4">
        <f t="shared" si="44"/>
        <v>0</v>
      </c>
      <c r="R113" s="4">
        <f t="shared" si="45"/>
        <v>0</v>
      </c>
      <c r="S113" s="4">
        <f t="shared" si="46"/>
        <v>0</v>
      </c>
      <c r="T113" s="4">
        <f t="shared" si="47"/>
        <v>0</v>
      </c>
      <c r="U113" s="4">
        <f t="shared" si="48"/>
        <v>0</v>
      </c>
      <c r="V113" s="4">
        <f t="shared" si="49"/>
        <v>0</v>
      </c>
      <c r="W113" s="4">
        <f t="shared" si="50"/>
        <v>0</v>
      </c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</row>
    <row r="114" spans="3:38" x14ac:dyDescent="0.2">
      <c r="C114" s="4"/>
      <c r="D114" s="4"/>
      <c r="E114" s="4"/>
      <c r="F114" s="4"/>
      <c r="G114" s="4"/>
      <c r="H114" s="4"/>
      <c r="I114" s="4"/>
      <c r="J114" s="4">
        <f t="shared" si="41"/>
        <v>0</v>
      </c>
      <c r="K114" s="4">
        <f t="shared" si="52"/>
        <v>0</v>
      </c>
      <c r="L114" s="4"/>
      <c r="M114" s="4"/>
      <c r="N114" s="4">
        <f t="shared" si="42"/>
        <v>0</v>
      </c>
      <c r="O114" s="4">
        <f t="shared" si="51"/>
        <v>0</v>
      </c>
      <c r="P114" s="4">
        <f t="shared" si="43"/>
        <v>0</v>
      </c>
      <c r="Q114" s="4">
        <f t="shared" si="44"/>
        <v>0</v>
      </c>
      <c r="R114" s="4">
        <f t="shared" si="45"/>
        <v>0</v>
      </c>
      <c r="S114" s="4">
        <f t="shared" si="46"/>
        <v>0</v>
      </c>
      <c r="T114" s="4">
        <f t="shared" si="47"/>
        <v>0</v>
      </c>
      <c r="U114" s="4">
        <f t="shared" si="48"/>
        <v>0</v>
      </c>
      <c r="V114" s="4">
        <f t="shared" si="49"/>
        <v>0</v>
      </c>
      <c r="W114" s="4">
        <f t="shared" si="50"/>
        <v>0</v>
      </c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</row>
    <row r="115" spans="3:38" x14ac:dyDescent="0.2">
      <c r="C115" s="4"/>
      <c r="D115" s="4"/>
      <c r="E115" s="4"/>
      <c r="F115" s="4"/>
      <c r="G115" s="4"/>
      <c r="H115" s="4"/>
      <c r="I115" s="4"/>
      <c r="J115" s="4">
        <f t="shared" si="41"/>
        <v>0</v>
      </c>
      <c r="K115" s="4">
        <f t="shared" si="52"/>
        <v>0</v>
      </c>
      <c r="L115" s="4"/>
      <c r="M115" s="4"/>
      <c r="N115" s="4">
        <f t="shared" si="42"/>
        <v>0</v>
      </c>
      <c r="O115" s="4">
        <f t="shared" si="51"/>
        <v>0</v>
      </c>
      <c r="P115" s="4">
        <f t="shared" si="43"/>
        <v>0</v>
      </c>
      <c r="Q115" s="4">
        <f t="shared" si="44"/>
        <v>0</v>
      </c>
      <c r="R115" s="4">
        <f t="shared" si="45"/>
        <v>0</v>
      </c>
      <c r="S115" s="4">
        <f t="shared" si="46"/>
        <v>0</v>
      </c>
      <c r="T115" s="4">
        <f t="shared" si="47"/>
        <v>0</v>
      </c>
      <c r="U115" s="4">
        <f t="shared" si="48"/>
        <v>0</v>
      </c>
      <c r="V115" s="4">
        <f t="shared" si="49"/>
        <v>0</v>
      </c>
      <c r="W115" s="4">
        <f t="shared" si="50"/>
        <v>0</v>
      </c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</row>
    <row r="116" spans="3:38" x14ac:dyDescent="0.2">
      <c r="C116" s="4"/>
      <c r="D116" s="4"/>
      <c r="E116" s="4"/>
      <c r="F116" s="4"/>
      <c r="G116" s="4"/>
      <c r="H116" s="4"/>
      <c r="I116" s="4"/>
      <c r="J116" s="4">
        <f t="shared" si="41"/>
        <v>0</v>
      </c>
      <c r="K116" s="4">
        <f t="shared" si="52"/>
        <v>0</v>
      </c>
      <c r="L116" s="4"/>
      <c r="M116" s="4"/>
      <c r="N116" s="4">
        <f t="shared" si="42"/>
        <v>0</v>
      </c>
      <c r="O116" s="4">
        <f t="shared" si="51"/>
        <v>0</v>
      </c>
      <c r="P116" s="4">
        <f t="shared" si="43"/>
        <v>0</v>
      </c>
      <c r="Q116" s="4">
        <f t="shared" si="44"/>
        <v>0</v>
      </c>
      <c r="R116" s="4">
        <f t="shared" si="45"/>
        <v>0</v>
      </c>
      <c r="S116" s="4">
        <f t="shared" si="46"/>
        <v>0</v>
      </c>
      <c r="T116" s="4">
        <f t="shared" si="47"/>
        <v>0</v>
      </c>
      <c r="U116" s="4">
        <f t="shared" si="48"/>
        <v>0</v>
      </c>
      <c r="V116" s="4">
        <f t="shared" si="49"/>
        <v>0</v>
      </c>
      <c r="W116" s="4">
        <f t="shared" si="50"/>
        <v>0</v>
      </c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</row>
    <row r="117" spans="3:38" x14ac:dyDescent="0.2">
      <c r="C117" s="4"/>
      <c r="D117" s="4"/>
      <c r="E117" s="4"/>
      <c r="F117" s="4"/>
      <c r="G117" s="4"/>
      <c r="H117" s="4"/>
      <c r="I117" s="4"/>
      <c r="J117" s="4">
        <f t="shared" si="41"/>
        <v>0</v>
      </c>
      <c r="K117" s="4">
        <f t="shared" si="52"/>
        <v>0</v>
      </c>
      <c r="L117" s="4"/>
      <c r="M117" s="4"/>
      <c r="N117" s="4">
        <f t="shared" si="42"/>
        <v>0</v>
      </c>
      <c r="O117" s="4">
        <f t="shared" si="51"/>
        <v>0</v>
      </c>
      <c r="P117" s="4">
        <f t="shared" si="43"/>
        <v>0</v>
      </c>
      <c r="Q117" s="4">
        <f t="shared" si="44"/>
        <v>0</v>
      </c>
      <c r="R117" s="4">
        <f t="shared" si="45"/>
        <v>0</v>
      </c>
      <c r="S117" s="4">
        <f t="shared" si="46"/>
        <v>0</v>
      </c>
      <c r="T117" s="4">
        <f t="shared" si="47"/>
        <v>0</v>
      </c>
      <c r="U117" s="4">
        <f t="shared" si="48"/>
        <v>0</v>
      </c>
      <c r="V117" s="4">
        <f t="shared" si="49"/>
        <v>0</v>
      </c>
      <c r="W117" s="4">
        <f t="shared" si="50"/>
        <v>0</v>
      </c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</row>
    <row r="118" spans="3:38" x14ac:dyDescent="0.2">
      <c r="C118" s="4"/>
      <c r="D118" s="4"/>
      <c r="E118" s="4"/>
      <c r="F118" s="4"/>
      <c r="G118" s="4"/>
      <c r="H118" s="4"/>
      <c r="I118" s="4"/>
      <c r="J118" s="4">
        <f t="shared" si="41"/>
        <v>0</v>
      </c>
      <c r="K118" s="4">
        <f t="shared" si="52"/>
        <v>0</v>
      </c>
      <c r="L118" s="4"/>
      <c r="M118" s="4"/>
      <c r="N118" s="4">
        <f t="shared" si="42"/>
        <v>0</v>
      </c>
      <c r="O118" s="4">
        <f t="shared" si="51"/>
        <v>0</v>
      </c>
      <c r="P118" s="4">
        <f t="shared" si="43"/>
        <v>0</v>
      </c>
      <c r="Q118" s="4">
        <f t="shared" si="44"/>
        <v>0</v>
      </c>
      <c r="R118" s="4">
        <f t="shared" si="45"/>
        <v>0</v>
      </c>
      <c r="S118" s="4">
        <f t="shared" si="46"/>
        <v>0</v>
      </c>
      <c r="T118" s="4">
        <f t="shared" si="47"/>
        <v>0</v>
      </c>
      <c r="U118" s="4">
        <f t="shared" si="48"/>
        <v>0</v>
      </c>
      <c r="V118" s="4">
        <f t="shared" si="49"/>
        <v>0</v>
      </c>
      <c r="W118" s="4">
        <f t="shared" si="50"/>
        <v>0</v>
      </c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spans="3:38" x14ac:dyDescent="0.2">
      <c r="C119" s="4"/>
      <c r="D119" s="4"/>
      <c r="E119" s="4"/>
      <c r="F119" s="4"/>
      <c r="G119" s="4"/>
      <c r="H119" s="4"/>
      <c r="I119" s="4"/>
      <c r="J119" s="4">
        <f t="shared" si="41"/>
        <v>0</v>
      </c>
      <c r="K119" s="4">
        <f t="shared" si="52"/>
        <v>0</v>
      </c>
      <c r="L119" s="4"/>
      <c r="M119" s="4"/>
      <c r="N119" s="4">
        <f t="shared" si="42"/>
        <v>0</v>
      </c>
      <c r="O119" s="4">
        <f t="shared" si="51"/>
        <v>0</v>
      </c>
      <c r="P119" s="4">
        <f t="shared" si="43"/>
        <v>0</v>
      </c>
      <c r="Q119" s="4">
        <f t="shared" si="44"/>
        <v>0</v>
      </c>
      <c r="R119" s="4">
        <f t="shared" si="45"/>
        <v>0</v>
      </c>
      <c r="S119" s="4">
        <f t="shared" si="46"/>
        <v>0</v>
      </c>
      <c r="T119" s="4">
        <f t="shared" si="47"/>
        <v>0</v>
      </c>
      <c r="U119" s="4">
        <f t="shared" si="48"/>
        <v>0</v>
      </c>
      <c r="V119" s="4">
        <f t="shared" si="49"/>
        <v>0</v>
      </c>
      <c r="W119" s="4">
        <f t="shared" si="50"/>
        <v>0</v>
      </c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spans="3:38" x14ac:dyDescent="0.2">
      <c r="C120" s="4"/>
      <c r="D120" s="4"/>
      <c r="E120" s="4"/>
      <c r="F120" s="4"/>
      <c r="G120" s="4"/>
      <c r="H120" s="4"/>
      <c r="I120" s="4"/>
      <c r="J120" s="4">
        <f t="shared" si="41"/>
        <v>0</v>
      </c>
      <c r="K120" s="4">
        <f t="shared" si="52"/>
        <v>0</v>
      </c>
      <c r="L120" s="4"/>
      <c r="M120" s="4"/>
      <c r="N120" s="4">
        <f t="shared" si="42"/>
        <v>0</v>
      </c>
      <c r="O120" s="4">
        <f t="shared" si="51"/>
        <v>0</v>
      </c>
      <c r="P120" s="4">
        <f t="shared" si="43"/>
        <v>0</v>
      </c>
      <c r="Q120" s="4">
        <f t="shared" si="44"/>
        <v>0</v>
      </c>
      <c r="R120" s="4">
        <f t="shared" si="45"/>
        <v>0</v>
      </c>
      <c r="S120" s="4">
        <f t="shared" si="46"/>
        <v>0</v>
      </c>
      <c r="T120" s="4">
        <f t="shared" si="47"/>
        <v>0</v>
      </c>
      <c r="U120" s="4">
        <f t="shared" si="48"/>
        <v>0</v>
      </c>
      <c r="V120" s="4">
        <f t="shared" si="49"/>
        <v>0</v>
      </c>
      <c r="W120" s="4">
        <f t="shared" si="50"/>
        <v>0</v>
      </c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spans="3:38" x14ac:dyDescent="0.2">
      <c r="C121" s="4"/>
      <c r="D121" s="4"/>
      <c r="E121" s="4"/>
      <c r="F121" s="4"/>
      <c r="G121" s="4"/>
      <c r="H121" s="4"/>
      <c r="I121" s="4"/>
      <c r="J121" s="4">
        <f t="shared" si="41"/>
        <v>0</v>
      </c>
      <c r="K121" s="4">
        <f t="shared" si="52"/>
        <v>0</v>
      </c>
      <c r="L121" s="4"/>
      <c r="M121" s="4"/>
      <c r="N121" s="4">
        <f t="shared" si="42"/>
        <v>0</v>
      </c>
      <c r="O121" s="4">
        <f t="shared" si="51"/>
        <v>0</v>
      </c>
      <c r="P121" s="4">
        <f t="shared" si="43"/>
        <v>0</v>
      </c>
      <c r="Q121" s="4">
        <f t="shared" si="44"/>
        <v>0</v>
      </c>
      <c r="R121" s="4">
        <f t="shared" si="45"/>
        <v>0</v>
      </c>
      <c r="S121" s="4">
        <f t="shared" si="46"/>
        <v>0</v>
      </c>
      <c r="T121" s="4">
        <f t="shared" si="47"/>
        <v>0</v>
      </c>
      <c r="U121" s="4">
        <f t="shared" si="48"/>
        <v>0</v>
      </c>
      <c r="V121" s="4">
        <f t="shared" si="49"/>
        <v>0</v>
      </c>
      <c r="W121" s="4">
        <f t="shared" si="50"/>
        <v>0</v>
      </c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spans="3:38" x14ac:dyDescent="0.2">
      <c r="C122" s="4"/>
      <c r="D122" s="4"/>
      <c r="E122" s="4"/>
      <c r="F122" s="4"/>
      <c r="G122" s="4"/>
      <c r="H122" s="4"/>
      <c r="I122" s="4"/>
      <c r="J122" s="4">
        <f t="shared" si="41"/>
        <v>0</v>
      </c>
      <c r="K122" s="4">
        <f t="shared" si="52"/>
        <v>0</v>
      </c>
      <c r="L122" s="4"/>
      <c r="M122" s="4"/>
      <c r="N122" s="4">
        <f t="shared" si="42"/>
        <v>0</v>
      </c>
      <c r="O122" s="4">
        <f t="shared" si="51"/>
        <v>0</v>
      </c>
      <c r="P122" s="4">
        <f t="shared" si="43"/>
        <v>0</v>
      </c>
      <c r="Q122" s="4">
        <f t="shared" si="44"/>
        <v>0</v>
      </c>
      <c r="R122" s="4">
        <f t="shared" si="45"/>
        <v>0</v>
      </c>
      <c r="S122" s="4">
        <f t="shared" si="46"/>
        <v>0</v>
      </c>
      <c r="T122" s="4">
        <f t="shared" si="47"/>
        <v>0</v>
      </c>
      <c r="U122" s="4">
        <f t="shared" si="48"/>
        <v>0</v>
      </c>
      <c r="V122" s="4">
        <f t="shared" si="49"/>
        <v>0</v>
      </c>
      <c r="W122" s="4">
        <f t="shared" si="50"/>
        <v>0</v>
      </c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spans="3:38" x14ac:dyDescent="0.2">
      <c r="C123" s="4"/>
      <c r="D123" s="4"/>
      <c r="E123" s="4"/>
      <c r="F123" s="4"/>
      <c r="G123" s="4"/>
      <c r="H123" s="4"/>
      <c r="I123" s="4"/>
      <c r="J123" s="4">
        <f t="shared" si="41"/>
        <v>0</v>
      </c>
      <c r="K123" s="4">
        <f t="shared" si="52"/>
        <v>0</v>
      </c>
      <c r="L123" s="4"/>
      <c r="M123" s="4"/>
      <c r="N123" s="4">
        <f t="shared" si="42"/>
        <v>0</v>
      </c>
      <c r="O123" s="4">
        <f t="shared" si="51"/>
        <v>0</v>
      </c>
      <c r="P123" s="4">
        <f t="shared" si="43"/>
        <v>0</v>
      </c>
      <c r="Q123" s="4">
        <f t="shared" si="44"/>
        <v>0</v>
      </c>
      <c r="R123" s="4">
        <f t="shared" si="45"/>
        <v>0</v>
      </c>
      <c r="S123" s="4">
        <f t="shared" si="46"/>
        <v>0</v>
      </c>
      <c r="T123" s="4">
        <f t="shared" si="47"/>
        <v>0</v>
      </c>
      <c r="U123" s="4">
        <f t="shared" si="48"/>
        <v>0</v>
      </c>
      <c r="V123" s="4">
        <f t="shared" si="49"/>
        <v>0</v>
      </c>
      <c r="W123" s="4">
        <f t="shared" si="50"/>
        <v>0</v>
      </c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spans="3:38" x14ac:dyDescent="0.2">
      <c r="C124" s="4"/>
      <c r="D124" s="4"/>
      <c r="E124" s="4"/>
      <c r="F124" s="4"/>
      <c r="G124" s="4"/>
      <c r="H124" s="4"/>
      <c r="I124" s="4"/>
      <c r="J124" s="4">
        <f t="shared" si="41"/>
        <v>0</v>
      </c>
      <c r="K124" s="4">
        <f t="shared" si="52"/>
        <v>0</v>
      </c>
      <c r="L124" s="4"/>
      <c r="M124" s="4"/>
      <c r="N124" s="4">
        <f t="shared" si="42"/>
        <v>0</v>
      </c>
      <c r="O124" s="4">
        <f t="shared" si="51"/>
        <v>0</v>
      </c>
      <c r="P124" s="4">
        <f t="shared" si="43"/>
        <v>0</v>
      </c>
      <c r="Q124" s="4">
        <f t="shared" si="44"/>
        <v>0</v>
      </c>
      <c r="R124" s="4">
        <f t="shared" si="45"/>
        <v>0</v>
      </c>
      <c r="S124" s="4">
        <f t="shared" si="46"/>
        <v>0</v>
      </c>
      <c r="T124" s="4">
        <f t="shared" si="47"/>
        <v>0</v>
      </c>
      <c r="U124" s="4">
        <f t="shared" si="48"/>
        <v>0</v>
      </c>
      <c r="V124" s="4">
        <f t="shared" si="49"/>
        <v>0</v>
      </c>
      <c r="W124" s="4">
        <f t="shared" si="50"/>
        <v>0</v>
      </c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spans="3:38" x14ac:dyDescent="0.2">
      <c r="C125" s="4"/>
      <c r="D125" s="4"/>
      <c r="E125" s="4"/>
      <c r="F125" s="4"/>
      <c r="G125" s="4"/>
      <c r="H125" s="4"/>
      <c r="I125" s="4"/>
      <c r="J125" s="4">
        <f t="shared" si="41"/>
        <v>0</v>
      </c>
      <c r="K125" s="4">
        <f t="shared" si="52"/>
        <v>0</v>
      </c>
      <c r="L125" s="4"/>
      <c r="M125" s="4"/>
      <c r="N125" s="4">
        <f t="shared" si="42"/>
        <v>0</v>
      </c>
      <c r="O125" s="4">
        <f t="shared" si="51"/>
        <v>0</v>
      </c>
      <c r="P125" s="4">
        <f t="shared" si="43"/>
        <v>0</v>
      </c>
      <c r="Q125" s="4">
        <f t="shared" si="44"/>
        <v>0</v>
      </c>
      <c r="R125" s="4">
        <f t="shared" si="45"/>
        <v>0</v>
      </c>
      <c r="S125" s="4">
        <f t="shared" si="46"/>
        <v>0</v>
      </c>
      <c r="T125" s="4">
        <f t="shared" si="47"/>
        <v>0</v>
      </c>
      <c r="U125" s="4">
        <f t="shared" si="48"/>
        <v>0</v>
      </c>
      <c r="V125" s="4">
        <f t="shared" si="49"/>
        <v>0</v>
      </c>
      <c r="W125" s="4">
        <f t="shared" si="50"/>
        <v>0</v>
      </c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</row>
    <row r="126" spans="3:38" x14ac:dyDescent="0.2">
      <c r="C126" s="4"/>
      <c r="D126" s="4"/>
      <c r="E126" s="4"/>
      <c r="F126" s="4"/>
      <c r="G126" s="4"/>
      <c r="H126" s="4"/>
      <c r="I126" s="4"/>
      <c r="J126" s="4">
        <f t="shared" si="41"/>
        <v>0</v>
      </c>
      <c r="K126" s="4">
        <f t="shared" si="52"/>
        <v>0</v>
      </c>
      <c r="L126" s="4"/>
      <c r="M126" s="4"/>
      <c r="N126" s="4">
        <f t="shared" si="42"/>
        <v>0</v>
      </c>
      <c r="O126" s="4">
        <f t="shared" si="51"/>
        <v>0</v>
      </c>
      <c r="P126" s="4">
        <f t="shared" si="43"/>
        <v>0</v>
      </c>
      <c r="Q126" s="4">
        <f t="shared" si="44"/>
        <v>0</v>
      </c>
      <c r="R126" s="4">
        <f t="shared" si="45"/>
        <v>0</v>
      </c>
      <c r="S126" s="4">
        <f t="shared" si="46"/>
        <v>0</v>
      </c>
      <c r="T126" s="4">
        <f t="shared" si="47"/>
        <v>0</v>
      </c>
      <c r="U126" s="4">
        <f t="shared" si="48"/>
        <v>0</v>
      </c>
      <c r="V126" s="4">
        <f t="shared" si="49"/>
        <v>0</v>
      </c>
      <c r="W126" s="4">
        <f t="shared" si="50"/>
        <v>0</v>
      </c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</row>
    <row r="127" spans="3:38" x14ac:dyDescent="0.2">
      <c r="C127" s="4"/>
      <c r="D127" s="4"/>
      <c r="E127" s="4"/>
      <c r="F127" s="4"/>
      <c r="G127" s="4"/>
      <c r="H127" s="4"/>
      <c r="I127" s="4"/>
      <c r="J127" s="4">
        <f t="shared" si="41"/>
        <v>0</v>
      </c>
      <c r="K127" s="4">
        <f t="shared" si="52"/>
        <v>0</v>
      </c>
      <c r="L127" s="4"/>
      <c r="M127" s="4"/>
      <c r="N127" s="4">
        <f t="shared" si="42"/>
        <v>0</v>
      </c>
      <c r="O127" s="4">
        <f t="shared" si="51"/>
        <v>0</v>
      </c>
      <c r="P127" s="4">
        <f t="shared" si="43"/>
        <v>0</v>
      </c>
      <c r="Q127" s="4">
        <f t="shared" si="44"/>
        <v>0</v>
      </c>
      <c r="R127" s="4">
        <f t="shared" si="45"/>
        <v>0</v>
      </c>
      <c r="S127" s="4">
        <f t="shared" si="46"/>
        <v>0</v>
      </c>
      <c r="T127" s="4">
        <f t="shared" si="47"/>
        <v>0</v>
      </c>
      <c r="U127" s="4">
        <f t="shared" si="48"/>
        <v>0</v>
      </c>
      <c r="V127" s="4">
        <f t="shared" si="49"/>
        <v>0</v>
      </c>
      <c r="W127" s="4">
        <f t="shared" si="50"/>
        <v>0</v>
      </c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</row>
    <row r="128" spans="3:38" x14ac:dyDescent="0.2">
      <c r="C128" s="4"/>
      <c r="D128" s="4"/>
      <c r="E128" s="4"/>
      <c r="F128" s="4"/>
      <c r="G128" s="4"/>
      <c r="H128" s="4"/>
      <c r="I128" s="4"/>
      <c r="J128" s="4">
        <f t="shared" si="41"/>
        <v>0</v>
      </c>
      <c r="K128" s="4">
        <f t="shared" si="52"/>
        <v>0</v>
      </c>
      <c r="L128" s="4"/>
      <c r="M128" s="4"/>
      <c r="N128" s="4">
        <f t="shared" si="42"/>
        <v>0</v>
      </c>
      <c r="O128" s="4">
        <f t="shared" si="51"/>
        <v>0</v>
      </c>
      <c r="P128" s="4">
        <f t="shared" si="43"/>
        <v>0</v>
      </c>
      <c r="Q128" s="4">
        <f t="shared" si="44"/>
        <v>0</v>
      </c>
      <c r="R128" s="4">
        <f t="shared" si="45"/>
        <v>0</v>
      </c>
      <c r="S128" s="4">
        <f t="shared" si="46"/>
        <v>0</v>
      </c>
      <c r="T128" s="4">
        <f t="shared" si="47"/>
        <v>0</v>
      </c>
      <c r="U128" s="4">
        <f t="shared" si="48"/>
        <v>0</v>
      </c>
      <c r="V128" s="4">
        <f t="shared" si="49"/>
        <v>0</v>
      </c>
      <c r="W128" s="4">
        <f t="shared" si="50"/>
        <v>0</v>
      </c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</row>
    <row r="129" spans="3:38" x14ac:dyDescent="0.2">
      <c r="C129" s="4"/>
      <c r="D129" s="4"/>
      <c r="E129" s="4"/>
      <c r="F129" s="4"/>
      <c r="G129" s="4"/>
      <c r="H129" s="4"/>
      <c r="I129" s="4"/>
      <c r="J129" s="4">
        <f t="shared" si="41"/>
        <v>0</v>
      </c>
      <c r="K129" s="4">
        <f t="shared" si="52"/>
        <v>0</v>
      </c>
      <c r="L129" s="4"/>
      <c r="M129" s="4"/>
      <c r="N129" s="4">
        <f t="shared" si="42"/>
        <v>0</v>
      </c>
      <c r="O129" s="4">
        <f t="shared" si="51"/>
        <v>0</v>
      </c>
      <c r="P129" s="4">
        <f t="shared" si="43"/>
        <v>0</v>
      </c>
      <c r="Q129" s="4">
        <f t="shared" si="44"/>
        <v>0</v>
      </c>
      <c r="R129" s="4">
        <f t="shared" si="45"/>
        <v>0</v>
      </c>
      <c r="S129" s="4">
        <f t="shared" si="46"/>
        <v>0</v>
      </c>
      <c r="T129" s="4">
        <f t="shared" si="47"/>
        <v>0</v>
      </c>
      <c r="U129" s="4">
        <f t="shared" si="48"/>
        <v>0</v>
      </c>
      <c r="V129" s="4">
        <f t="shared" si="49"/>
        <v>0</v>
      </c>
      <c r="W129" s="4">
        <f t="shared" si="50"/>
        <v>0</v>
      </c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</row>
    <row r="130" spans="3:38" x14ac:dyDescent="0.2">
      <c r="C130" s="4"/>
      <c r="D130" s="4"/>
      <c r="E130" s="4"/>
      <c r="F130" s="4"/>
      <c r="G130" s="4"/>
      <c r="H130" s="4"/>
      <c r="I130" s="4"/>
      <c r="J130" s="4">
        <f t="shared" si="41"/>
        <v>0</v>
      </c>
      <c r="K130" s="4">
        <f t="shared" si="52"/>
        <v>0</v>
      </c>
      <c r="L130" s="4"/>
      <c r="M130" s="4"/>
      <c r="N130" s="4">
        <f t="shared" si="42"/>
        <v>0</v>
      </c>
      <c r="O130" s="4">
        <f t="shared" si="51"/>
        <v>0</v>
      </c>
      <c r="P130" s="4">
        <f t="shared" si="43"/>
        <v>0</v>
      </c>
      <c r="Q130" s="4">
        <f t="shared" si="44"/>
        <v>0</v>
      </c>
      <c r="R130" s="4">
        <f t="shared" si="45"/>
        <v>0</v>
      </c>
      <c r="S130" s="4">
        <f t="shared" si="46"/>
        <v>0</v>
      </c>
      <c r="T130" s="4">
        <f t="shared" si="47"/>
        <v>0</v>
      </c>
      <c r="U130" s="4">
        <f t="shared" si="48"/>
        <v>0</v>
      </c>
      <c r="V130" s="4">
        <f t="shared" si="49"/>
        <v>0</v>
      </c>
      <c r="W130" s="4">
        <f t="shared" si="50"/>
        <v>0</v>
      </c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</row>
    <row r="131" spans="3:38" x14ac:dyDescent="0.2">
      <c r="C131" s="4"/>
      <c r="D131" s="4"/>
      <c r="E131" s="4"/>
      <c r="F131" s="4"/>
      <c r="G131" s="4"/>
      <c r="H131" s="4"/>
      <c r="I131" s="4"/>
      <c r="J131" s="4">
        <f t="shared" si="41"/>
        <v>0</v>
      </c>
      <c r="K131" s="4">
        <f t="shared" si="52"/>
        <v>0</v>
      </c>
      <c r="L131" s="4"/>
      <c r="M131" s="4"/>
      <c r="N131" s="4">
        <f t="shared" si="42"/>
        <v>0</v>
      </c>
      <c r="O131" s="4">
        <f t="shared" si="51"/>
        <v>0</v>
      </c>
      <c r="P131" s="4">
        <f t="shared" si="43"/>
        <v>0</v>
      </c>
      <c r="Q131" s="4">
        <f t="shared" si="44"/>
        <v>0</v>
      </c>
      <c r="R131" s="4">
        <f t="shared" si="45"/>
        <v>0</v>
      </c>
      <c r="S131" s="4">
        <f t="shared" si="46"/>
        <v>0</v>
      </c>
      <c r="T131" s="4">
        <f t="shared" si="47"/>
        <v>0</v>
      </c>
      <c r="U131" s="4">
        <f t="shared" si="48"/>
        <v>0</v>
      </c>
      <c r="V131" s="4">
        <f t="shared" si="49"/>
        <v>0</v>
      </c>
      <c r="W131" s="4">
        <f t="shared" si="50"/>
        <v>0</v>
      </c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</row>
    <row r="132" spans="3:38" x14ac:dyDescent="0.2">
      <c r="C132" s="4"/>
      <c r="D132" s="4"/>
      <c r="E132" s="4"/>
      <c r="F132" s="4"/>
      <c r="G132" s="4"/>
      <c r="H132" s="4"/>
      <c r="I132" s="4"/>
      <c r="J132" s="4">
        <f t="shared" si="41"/>
        <v>0</v>
      </c>
      <c r="K132" s="4">
        <f t="shared" si="52"/>
        <v>0</v>
      </c>
      <c r="L132" s="4"/>
      <c r="M132" s="4"/>
      <c r="N132" s="4">
        <f t="shared" si="42"/>
        <v>0</v>
      </c>
      <c r="O132" s="4">
        <f t="shared" si="51"/>
        <v>0</v>
      </c>
      <c r="P132" s="4">
        <f t="shared" si="43"/>
        <v>0</v>
      </c>
      <c r="Q132" s="4">
        <f t="shared" si="44"/>
        <v>0</v>
      </c>
      <c r="R132" s="4">
        <f t="shared" si="45"/>
        <v>0</v>
      </c>
      <c r="S132" s="4">
        <f t="shared" si="46"/>
        <v>0</v>
      </c>
      <c r="T132" s="4">
        <f t="shared" si="47"/>
        <v>0</v>
      </c>
      <c r="U132" s="4">
        <f t="shared" si="48"/>
        <v>0</v>
      </c>
      <c r="V132" s="4">
        <f t="shared" si="49"/>
        <v>0</v>
      </c>
      <c r="W132" s="4">
        <f t="shared" si="50"/>
        <v>0</v>
      </c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</row>
    <row r="133" spans="3:38" x14ac:dyDescent="0.2">
      <c r="C133" s="4"/>
      <c r="D133" s="4"/>
      <c r="E133" s="4"/>
      <c r="F133" s="4"/>
      <c r="G133" s="4"/>
      <c r="H133" s="4"/>
      <c r="I133" s="4"/>
      <c r="J133" s="4">
        <f t="shared" si="41"/>
        <v>0</v>
      </c>
      <c r="K133" s="4">
        <f t="shared" si="52"/>
        <v>0</v>
      </c>
      <c r="L133" s="4"/>
      <c r="M133" s="4"/>
      <c r="N133" s="4">
        <f t="shared" si="42"/>
        <v>0</v>
      </c>
      <c r="O133" s="4">
        <f t="shared" si="51"/>
        <v>0</v>
      </c>
      <c r="P133" s="4">
        <f t="shared" si="43"/>
        <v>0</v>
      </c>
      <c r="Q133" s="4">
        <f t="shared" si="44"/>
        <v>0</v>
      </c>
      <c r="R133" s="4">
        <f t="shared" si="45"/>
        <v>0</v>
      </c>
      <c r="S133" s="4">
        <f t="shared" si="46"/>
        <v>0</v>
      </c>
      <c r="T133" s="4">
        <f t="shared" si="47"/>
        <v>0</v>
      </c>
      <c r="U133" s="4">
        <f t="shared" si="48"/>
        <v>0</v>
      </c>
      <c r="V133" s="4">
        <f t="shared" si="49"/>
        <v>0</v>
      </c>
      <c r="W133" s="4">
        <f t="shared" si="50"/>
        <v>0</v>
      </c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</row>
    <row r="134" spans="3:38" x14ac:dyDescent="0.2">
      <c r="C134" s="4"/>
      <c r="D134" s="4"/>
      <c r="E134" s="4"/>
      <c r="F134" s="4"/>
      <c r="G134" s="4"/>
      <c r="H134" s="4"/>
      <c r="I134" s="4"/>
      <c r="J134" s="4">
        <f t="shared" si="41"/>
        <v>0</v>
      </c>
      <c r="K134" s="4">
        <f t="shared" si="52"/>
        <v>0</v>
      </c>
      <c r="L134" s="4"/>
      <c r="M134" s="4"/>
      <c r="N134" s="4">
        <f t="shared" si="42"/>
        <v>0</v>
      </c>
      <c r="O134" s="4">
        <f t="shared" si="51"/>
        <v>0</v>
      </c>
      <c r="P134" s="4">
        <f t="shared" si="43"/>
        <v>0</v>
      </c>
      <c r="Q134" s="4">
        <f t="shared" si="44"/>
        <v>0</v>
      </c>
      <c r="R134" s="4">
        <f t="shared" si="45"/>
        <v>0</v>
      </c>
      <c r="S134" s="4">
        <f t="shared" si="46"/>
        <v>0</v>
      </c>
      <c r="T134" s="4">
        <f t="shared" si="47"/>
        <v>0</v>
      </c>
      <c r="U134" s="4">
        <f t="shared" si="48"/>
        <v>0</v>
      </c>
      <c r="V134" s="4">
        <f t="shared" si="49"/>
        <v>0</v>
      </c>
      <c r="W134" s="4">
        <f t="shared" si="50"/>
        <v>0</v>
      </c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</row>
    <row r="135" spans="3:38" x14ac:dyDescent="0.2">
      <c r="C135" s="4"/>
      <c r="D135" s="4"/>
      <c r="E135" s="4"/>
      <c r="F135" s="4"/>
      <c r="G135" s="4"/>
      <c r="H135" s="4"/>
      <c r="I135" s="4"/>
      <c r="J135" s="4">
        <f t="shared" si="41"/>
        <v>0</v>
      </c>
      <c r="K135" s="4">
        <f t="shared" si="52"/>
        <v>0</v>
      </c>
      <c r="L135" s="4"/>
      <c r="M135" s="4"/>
      <c r="N135" s="4">
        <f t="shared" si="42"/>
        <v>0</v>
      </c>
      <c r="O135" s="4">
        <f t="shared" si="51"/>
        <v>0</v>
      </c>
      <c r="P135" s="4">
        <f t="shared" si="43"/>
        <v>0</v>
      </c>
      <c r="Q135" s="4">
        <f t="shared" si="44"/>
        <v>0</v>
      </c>
      <c r="R135" s="4">
        <f t="shared" si="45"/>
        <v>0</v>
      </c>
      <c r="S135" s="4">
        <f t="shared" si="46"/>
        <v>0</v>
      </c>
      <c r="T135" s="4">
        <f t="shared" si="47"/>
        <v>0</v>
      </c>
      <c r="U135" s="4">
        <f t="shared" si="48"/>
        <v>0</v>
      </c>
      <c r="V135" s="4">
        <f t="shared" si="49"/>
        <v>0</v>
      </c>
      <c r="W135" s="4">
        <f t="shared" si="50"/>
        <v>0</v>
      </c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</row>
    <row r="136" spans="3:38" x14ac:dyDescent="0.2">
      <c r="C136" s="4"/>
      <c r="D136" s="4"/>
      <c r="E136" s="4"/>
      <c r="F136" s="4"/>
      <c r="G136" s="4"/>
      <c r="H136" s="4"/>
      <c r="I136" s="4"/>
      <c r="J136" s="4">
        <f t="shared" si="41"/>
        <v>0</v>
      </c>
      <c r="K136" s="4">
        <f t="shared" si="52"/>
        <v>0</v>
      </c>
      <c r="L136" s="4"/>
      <c r="M136" s="4"/>
      <c r="N136" s="4">
        <f t="shared" si="42"/>
        <v>0</v>
      </c>
      <c r="O136" s="4">
        <f t="shared" si="51"/>
        <v>0</v>
      </c>
      <c r="P136" s="4">
        <f t="shared" si="43"/>
        <v>0</v>
      </c>
      <c r="Q136" s="4">
        <f t="shared" si="44"/>
        <v>0</v>
      </c>
      <c r="R136" s="4">
        <f t="shared" si="45"/>
        <v>0</v>
      </c>
      <c r="S136" s="4">
        <f t="shared" si="46"/>
        <v>0</v>
      </c>
      <c r="T136" s="4">
        <f t="shared" si="47"/>
        <v>0</v>
      </c>
      <c r="U136" s="4">
        <f t="shared" si="48"/>
        <v>0</v>
      </c>
      <c r="V136" s="4">
        <f t="shared" si="49"/>
        <v>0</v>
      </c>
      <c r="W136" s="4">
        <f t="shared" si="50"/>
        <v>0</v>
      </c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</row>
    <row r="137" spans="3:38" x14ac:dyDescent="0.2">
      <c r="C137" s="4"/>
      <c r="D137" s="4"/>
      <c r="E137" s="4"/>
      <c r="F137" s="4"/>
      <c r="G137" s="4"/>
      <c r="H137" s="4"/>
      <c r="I137" s="4"/>
      <c r="J137" s="4">
        <f t="shared" si="41"/>
        <v>0</v>
      </c>
      <c r="K137" s="4">
        <f t="shared" si="52"/>
        <v>0</v>
      </c>
      <c r="L137" s="4"/>
      <c r="M137" s="4"/>
      <c r="N137" s="4">
        <f t="shared" si="42"/>
        <v>0</v>
      </c>
      <c r="O137" s="4">
        <f t="shared" si="51"/>
        <v>0</v>
      </c>
      <c r="P137" s="4">
        <f t="shared" si="43"/>
        <v>0</v>
      </c>
      <c r="Q137" s="4">
        <f t="shared" si="44"/>
        <v>0</v>
      </c>
      <c r="R137" s="4">
        <f t="shared" si="45"/>
        <v>0</v>
      </c>
      <c r="S137" s="4">
        <f t="shared" si="46"/>
        <v>0</v>
      </c>
      <c r="T137" s="4">
        <f t="shared" si="47"/>
        <v>0</v>
      </c>
      <c r="U137" s="4">
        <f t="shared" si="48"/>
        <v>0</v>
      </c>
      <c r="V137" s="4">
        <f t="shared" si="49"/>
        <v>0</v>
      </c>
      <c r="W137" s="4">
        <f t="shared" si="50"/>
        <v>0</v>
      </c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</row>
    <row r="138" spans="3:38" x14ac:dyDescent="0.2">
      <c r="C138" s="4"/>
      <c r="D138" s="4"/>
      <c r="E138" s="4"/>
      <c r="F138" s="4"/>
      <c r="G138" s="4"/>
      <c r="H138" s="4"/>
      <c r="I138" s="4"/>
      <c r="J138" s="4">
        <f t="shared" si="41"/>
        <v>0</v>
      </c>
      <c r="K138" s="4">
        <f t="shared" si="52"/>
        <v>0</v>
      </c>
      <c r="L138" s="4"/>
      <c r="M138" s="4"/>
      <c r="N138" s="4">
        <f t="shared" si="42"/>
        <v>0</v>
      </c>
      <c r="O138" s="4">
        <f t="shared" si="51"/>
        <v>0</v>
      </c>
      <c r="P138" s="4">
        <f t="shared" si="43"/>
        <v>0</v>
      </c>
      <c r="Q138" s="4">
        <f t="shared" si="44"/>
        <v>0</v>
      </c>
      <c r="R138" s="4">
        <f t="shared" si="45"/>
        <v>0</v>
      </c>
      <c r="S138" s="4">
        <f t="shared" si="46"/>
        <v>0</v>
      </c>
      <c r="T138" s="4">
        <f t="shared" si="47"/>
        <v>0</v>
      </c>
      <c r="U138" s="4">
        <f t="shared" si="48"/>
        <v>0</v>
      </c>
      <c r="V138" s="4">
        <f t="shared" si="49"/>
        <v>0</v>
      </c>
      <c r="W138" s="4">
        <f t="shared" si="50"/>
        <v>0</v>
      </c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</row>
    <row r="139" spans="3:38" x14ac:dyDescent="0.2">
      <c r="C139" s="4"/>
      <c r="D139" s="4"/>
      <c r="E139" s="4"/>
      <c r="F139" s="4"/>
      <c r="G139" s="4"/>
      <c r="H139" s="4"/>
      <c r="I139" s="4"/>
      <c r="J139" s="4">
        <f t="shared" si="41"/>
        <v>0</v>
      </c>
      <c r="K139" s="4">
        <f t="shared" si="52"/>
        <v>0</v>
      </c>
      <c r="L139" s="4"/>
      <c r="M139" s="4"/>
      <c r="N139" s="4">
        <f t="shared" si="42"/>
        <v>0</v>
      </c>
      <c r="O139" s="4">
        <f t="shared" si="51"/>
        <v>0</v>
      </c>
      <c r="P139" s="4">
        <f t="shared" si="43"/>
        <v>0</v>
      </c>
      <c r="Q139" s="4">
        <f t="shared" si="44"/>
        <v>0</v>
      </c>
      <c r="R139" s="4">
        <f t="shared" si="45"/>
        <v>0</v>
      </c>
      <c r="S139" s="4">
        <f t="shared" si="46"/>
        <v>0</v>
      </c>
      <c r="T139" s="4">
        <f t="shared" si="47"/>
        <v>0</v>
      </c>
      <c r="U139" s="4">
        <f t="shared" si="48"/>
        <v>0</v>
      </c>
      <c r="V139" s="4">
        <f t="shared" si="49"/>
        <v>0</v>
      </c>
      <c r="W139" s="4">
        <f t="shared" si="50"/>
        <v>0</v>
      </c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</row>
    <row r="140" spans="3:38" x14ac:dyDescent="0.2">
      <c r="C140" s="4"/>
      <c r="D140" s="4"/>
      <c r="E140" s="4"/>
      <c r="F140" s="4"/>
      <c r="G140" s="4"/>
      <c r="H140" s="4"/>
      <c r="I140" s="4"/>
      <c r="J140" s="4">
        <f t="shared" si="41"/>
        <v>0</v>
      </c>
      <c r="K140" s="4">
        <f t="shared" si="52"/>
        <v>0</v>
      </c>
      <c r="L140" s="4"/>
      <c r="M140" s="4"/>
      <c r="N140" s="4">
        <f t="shared" si="42"/>
        <v>0</v>
      </c>
      <c r="O140" s="4">
        <f t="shared" si="51"/>
        <v>0</v>
      </c>
      <c r="P140" s="4">
        <f t="shared" si="43"/>
        <v>0</v>
      </c>
      <c r="Q140" s="4">
        <f t="shared" si="44"/>
        <v>0</v>
      </c>
      <c r="R140" s="4">
        <f t="shared" si="45"/>
        <v>0</v>
      </c>
      <c r="S140" s="4">
        <f t="shared" si="46"/>
        <v>0</v>
      </c>
      <c r="T140" s="4">
        <f t="shared" si="47"/>
        <v>0</v>
      </c>
      <c r="U140" s="4">
        <f t="shared" si="48"/>
        <v>0</v>
      </c>
      <c r="V140" s="4">
        <f t="shared" si="49"/>
        <v>0</v>
      </c>
      <c r="W140" s="4">
        <f t="shared" si="50"/>
        <v>0</v>
      </c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</row>
    <row r="141" spans="3:38" x14ac:dyDescent="0.2">
      <c r="C141" s="4"/>
      <c r="D141" s="4"/>
      <c r="E141" s="4"/>
      <c r="F141" s="4"/>
      <c r="G141" s="4"/>
      <c r="H141" s="4"/>
      <c r="I141" s="4"/>
      <c r="J141" s="4">
        <f t="shared" si="41"/>
        <v>0</v>
      </c>
      <c r="K141" s="4">
        <f t="shared" si="52"/>
        <v>0</v>
      </c>
      <c r="L141" s="4"/>
      <c r="M141" s="4"/>
      <c r="N141" s="4">
        <f t="shared" si="42"/>
        <v>0</v>
      </c>
      <c r="O141" s="4">
        <f t="shared" si="51"/>
        <v>0</v>
      </c>
      <c r="P141" s="4">
        <f t="shared" si="43"/>
        <v>0</v>
      </c>
      <c r="Q141" s="4">
        <f t="shared" si="44"/>
        <v>0</v>
      </c>
      <c r="R141" s="4">
        <f t="shared" si="45"/>
        <v>0</v>
      </c>
      <c r="S141" s="4">
        <f t="shared" si="46"/>
        <v>0</v>
      </c>
      <c r="T141" s="4">
        <f t="shared" si="47"/>
        <v>0</v>
      </c>
      <c r="U141" s="4">
        <f t="shared" si="48"/>
        <v>0</v>
      </c>
      <c r="V141" s="4">
        <f t="shared" si="49"/>
        <v>0</v>
      </c>
      <c r="W141" s="4">
        <f t="shared" si="50"/>
        <v>0</v>
      </c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</row>
    <row r="142" spans="3:38" x14ac:dyDescent="0.2">
      <c r="C142" s="4"/>
      <c r="D142" s="4"/>
      <c r="E142" s="4"/>
      <c r="F142" s="4"/>
      <c r="G142" s="4"/>
      <c r="H142" s="4"/>
      <c r="I142" s="4"/>
      <c r="J142" s="4">
        <f t="shared" si="41"/>
        <v>0</v>
      </c>
      <c r="K142" s="4">
        <f t="shared" si="52"/>
        <v>0</v>
      </c>
      <c r="L142" s="4"/>
      <c r="M142" s="4"/>
      <c r="N142" s="4">
        <f t="shared" si="42"/>
        <v>0</v>
      </c>
      <c r="O142" s="4">
        <f t="shared" si="51"/>
        <v>0</v>
      </c>
      <c r="P142" s="4">
        <f t="shared" si="43"/>
        <v>0</v>
      </c>
      <c r="Q142" s="4">
        <f t="shared" si="44"/>
        <v>0</v>
      </c>
      <c r="R142" s="4">
        <f t="shared" si="45"/>
        <v>0</v>
      </c>
      <c r="S142" s="4">
        <f t="shared" si="46"/>
        <v>0</v>
      </c>
      <c r="T142" s="4">
        <f t="shared" si="47"/>
        <v>0</v>
      </c>
      <c r="U142" s="4">
        <f t="shared" si="48"/>
        <v>0</v>
      </c>
      <c r="V142" s="4">
        <f t="shared" si="49"/>
        <v>0</v>
      </c>
      <c r="W142" s="4">
        <f t="shared" si="50"/>
        <v>0</v>
      </c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</row>
    <row r="143" spans="3:38" x14ac:dyDescent="0.2">
      <c r="C143" s="4"/>
      <c r="D143" s="4"/>
      <c r="E143" s="4"/>
      <c r="F143" s="4"/>
      <c r="G143" s="4"/>
      <c r="H143" s="4"/>
      <c r="I143" s="4"/>
      <c r="J143" s="4">
        <f t="shared" si="41"/>
        <v>0</v>
      </c>
      <c r="K143" s="4">
        <f t="shared" si="52"/>
        <v>0</v>
      </c>
      <c r="L143" s="4"/>
      <c r="M143" s="4"/>
      <c r="N143" s="4">
        <f t="shared" si="42"/>
        <v>0</v>
      </c>
      <c r="O143" s="4">
        <f t="shared" si="51"/>
        <v>0</v>
      </c>
      <c r="P143" s="4">
        <f t="shared" si="43"/>
        <v>0</v>
      </c>
      <c r="Q143" s="4">
        <f t="shared" si="44"/>
        <v>0</v>
      </c>
      <c r="R143" s="4">
        <f t="shared" si="45"/>
        <v>0</v>
      </c>
      <c r="S143" s="4">
        <f t="shared" si="46"/>
        <v>0</v>
      </c>
      <c r="T143" s="4">
        <f t="shared" si="47"/>
        <v>0</v>
      </c>
      <c r="U143" s="4">
        <f t="shared" si="48"/>
        <v>0</v>
      </c>
      <c r="V143" s="4">
        <f t="shared" si="49"/>
        <v>0</v>
      </c>
      <c r="W143" s="4">
        <f t="shared" si="50"/>
        <v>0</v>
      </c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</row>
    <row r="144" spans="3:38" x14ac:dyDescent="0.2">
      <c r="C144" s="4"/>
      <c r="D144" s="4"/>
      <c r="E144" s="4"/>
      <c r="F144" s="4"/>
      <c r="G144" s="4"/>
      <c r="H144" s="4"/>
      <c r="I144" s="4"/>
      <c r="J144" s="4">
        <f t="shared" si="41"/>
        <v>0</v>
      </c>
      <c r="K144" s="4">
        <f t="shared" si="52"/>
        <v>0</v>
      </c>
      <c r="L144" s="4"/>
      <c r="M144" s="4"/>
      <c r="N144" s="4">
        <f t="shared" si="42"/>
        <v>0</v>
      </c>
      <c r="O144" s="4">
        <f t="shared" si="51"/>
        <v>0</v>
      </c>
      <c r="P144" s="4">
        <f t="shared" si="43"/>
        <v>0</v>
      </c>
      <c r="Q144" s="4">
        <f t="shared" si="44"/>
        <v>0</v>
      </c>
      <c r="R144" s="4">
        <f t="shared" si="45"/>
        <v>0</v>
      </c>
      <c r="S144" s="4">
        <f t="shared" si="46"/>
        <v>0</v>
      </c>
      <c r="T144" s="4">
        <f t="shared" si="47"/>
        <v>0</v>
      </c>
      <c r="U144" s="4">
        <f t="shared" si="48"/>
        <v>0</v>
      </c>
      <c r="V144" s="4">
        <f t="shared" si="49"/>
        <v>0</v>
      </c>
      <c r="W144" s="4">
        <f t="shared" si="50"/>
        <v>0</v>
      </c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</row>
    <row r="145" spans="3:38" x14ac:dyDescent="0.2">
      <c r="C145" s="4"/>
      <c r="D145" s="4"/>
      <c r="E145" s="4"/>
      <c r="F145" s="4"/>
      <c r="G145" s="4"/>
      <c r="H145" s="4"/>
      <c r="I145" s="4"/>
      <c r="J145" s="4">
        <f t="shared" si="41"/>
        <v>0</v>
      </c>
      <c r="K145" s="4">
        <f t="shared" si="52"/>
        <v>0</v>
      </c>
      <c r="L145" s="4"/>
      <c r="M145" s="4"/>
      <c r="N145" s="4">
        <f t="shared" si="42"/>
        <v>0</v>
      </c>
      <c r="O145" s="4">
        <f t="shared" si="51"/>
        <v>0</v>
      </c>
      <c r="P145" s="4">
        <f t="shared" si="43"/>
        <v>0</v>
      </c>
      <c r="Q145" s="4">
        <f t="shared" si="44"/>
        <v>0</v>
      </c>
      <c r="R145" s="4">
        <f t="shared" si="45"/>
        <v>0</v>
      </c>
      <c r="S145" s="4">
        <f t="shared" si="46"/>
        <v>0</v>
      </c>
      <c r="T145" s="4">
        <f t="shared" si="47"/>
        <v>0</v>
      </c>
      <c r="U145" s="4">
        <f t="shared" si="48"/>
        <v>0</v>
      </c>
      <c r="V145" s="4">
        <f t="shared" si="49"/>
        <v>0</v>
      </c>
      <c r="W145" s="4">
        <f t="shared" si="50"/>
        <v>0</v>
      </c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</row>
    <row r="146" spans="3:38" x14ac:dyDescent="0.2">
      <c r="C146" s="4"/>
      <c r="D146" s="4"/>
      <c r="E146" s="4"/>
      <c r="F146" s="4"/>
      <c r="G146" s="4"/>
      <c r="H146" s="4"/>
      <c r="I146" s="4"/>
      <c r="J146" s="4">
        <f t="shared" si="41"/>
        <v>0</v>
      </c>
      <c r="K146" s="4">
        <f t="shared" si="52"/>
        <v>0</v>
      </c>
      <c r="L146" s="4"/>
      <c r="M146" s="4"/>
      <c r="N146" s="4">
        <f t="shared" si="42"/>
        <v>0</v>
      </c>
      <c r="O146" s="4">
        <f t="shared" si="51"/>
        <v>0</v>
      </c>
      <c r="P146" s="4">
        <f t="shared" si="43"/>
        <v>0</v>
      </c>
      <c r="Q146" s="4">
        <f t="shared" si="44"/>
        <v>0</v>
      </c>
      <c r="R146" s="4">
        <f t="shared" si="45"/>
        <v>0</v>
      </c>
      <c r="S146" s="4">
        <f t="shared" si="46"/>
        <v>0</v>
      </c>
      <c r="T146" s="4">
        <f t="shared" si="47"/>
        <v>0</v>
      </c>
      <c r="U146" s="4">
        <f t="shared" si="48"/>
        <v>0</v>
      </c>
      <c r="V146" s="4">
        <f t="shared" si="49"/>
        <v>0</v>
      </c>
      <c r="W146" s="4">
        <f t="shared" si="50"/>
        <v>0</v>
      </c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</row>
    <row r="147" spans="3:38" x14ac:dyDescent="0.2">
      <c r="C147" s="4"/>
      <c r="D147" s="4"/>
      <c r="E147" s="4"/>
      <c r="F147" s="4"/>
      <c r="G147" s="4"/>
      <c r="H147" s="4"/>
      <c r="I147" s="4"/>
      <c r="J147" s="4">
        <f t="shared" si="41"/>
        <v>0</v>
      </c>
      <c r="K147" s="4">
        <f t="shared" si="52"/>
        <v>0</v>
      </c>
      <c r="L147" s="4"/>
      <c r="M147" s="4"/>
      <c r="N147" s="4">
        <f t="shared" si="42"/>
        <v>0</v>
      </c>
      <c r="O147" s="4">
        <f t="shared" si="51"/>
        <v>0</v>
      </c>
      <c r="P147" s="4">
        <f t="shared" si="43"/>
        <v>0</v>
      </c>
      <c r="Q147" s="4">
        <f t="shared" si="44"/>
        <v>0</v>
      </c>
      <c r="R147" s="4">
        <f t="shared" si="45"/>
        <v>0</v>
      </c>
      <c r="S147" s="4">
        <f t="shared" si="46"/>
        <v>0</v>
      </c>
      <c r="T147" s="4">
        <f t="shared" si="47"/>
        <v>0</v>
      </c>
      <c r="U147" s="4">
        <f t="shared" si="48"/>
        <v>0</v>
      </c>
      <c r="V147" s="4">
        <f t="shared" si="49"/>
        <v>0</v>
      </c>
      <c r="W147" s="4">
        <f t="shared" si="50"/>
        <v>0</v>
      </c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</row>
    <row r="148" spans="3:38" x14ac:dyDescent="0.2">
      <c r="C148" s="4"/>
      <c r="D148" s="4"/>
      <c r="E148" s="4"/>
      <c r="F148" s="4"/>
      <c r="G148" s="4"/>
      <c r="H148" s="4"/>
      <c r="I148" s="4"/>
      <c r="J148" s="4">
        <f t="shared" si="41"/>
        <v>0</v>
      </c>
      <c r="K148" s="4">
        <f t="shared" si="52"/>
        <v>0</v>
      </c>
      <c r="L148" s="4"/>
      <c r="M148" s="4"/>
      <c r="N148" s="4">
        <f t="shared" si="42"/>
        <v>0</v>
      </c>
      <c r="O148" s="4">
        <f t="shared" si="51"/>
        <v>0</v>
      </c>
      <c r="P148" s="4">
        <f t="shared" si="43"/>
        <v>0</v>
      </c>
      <c r="Q148" s="4">
        <f t="shared" si="44"/>
        <v>0</v>
      </c>
      <c r="R148" s="4">
        <f t="shared" si="45"/>
        <v>0</v>
      </c>
      <c r="S148" s="4">
        <f t="shared" si="46"/>
        <v>0</v>
      </c>
      <c r="T148" s="4">
        <f t="shared" si="47"/>
        <v>0</v>
      </c>
      <c r="U148" s="4">
        <f t="shared" si="48"/>
        <v>0</v>
      </c>
      <c r="V148" s="4">
        <f t="shared" si="49"/>
        <v>0</v>
      </c>
      <c r="W148" s="4">
        <f t="shared" si="50"/>
        <v>0</v>
      </c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</row>
    <row r="149" spans="3:38" x14ac:dyDescent="0.2">
      <c r="C149" s="4"/>
      <c r="D149" s="4"/>
      <c r="E149" s="4"/>
      <c r="F149" s="4"/>
      <c r="G149" s="4"/>
      <c r="H149" s="4"/>
      <c r="I149" s="4"/>
      <c r="J149" s="4">
        <f t="shared" si="41"/>
        <v>0</v>
      </c>
      <c r="K149" s="4">
        <f t="shared" si="52"/>
        <v>0</v>
      </c>
      <c r="L149" s="4"/>
      <c r="M149" s="4"/>
      <c r="N149" s="4">
        <f t="shared" si="42"/>
        <v>0</v>
      </c>
      <c r="O149" s="4">
        <f t="shared" si="51"/>
        <v>0</v>
      </c>
      <c r="P149" s="4">
        <f t="shared" si="43"/>
        <v>0</v>
      </c>
      <c r="Q149" s="4">
        <f t="shared" si="44"/>
        <v>0</v>
      </c>
      <c r="R149" s="4">
        <f t="shared" si="45"/>
        <v>0</v>
      </c>
      <c r="S149" s="4">
        <f t="shared" si="46"/>
        <v>0</v>
      </c>
      <c r="T149" s="4">
        <f t="shared" si="47"/>
        <v>0</v>
      </c>
      <c r="U149" s="4">
        <f t="shared" si="48"/>
        <v>0</v>
      </c>
      <c r="V149" s="4">
        <f t="shared" si="49"/>
        <v>0</v>
      </c>
      <c r="W149" s="4">
        <f t="shared" si="50"/>
        <v>0</v>
      </c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</row>
    <row r="150" spans="3:38" x14ac:dyDescent="0.2">
      <c r="C150" s="4"/>
      <c r="D150" s="4"/>
      <c r="E150" s="4"/>
      <c r="F150" s="4"/>
      <c r="G150" s="4"/>
      <c r="H150" s="4"/>
      <c r="I150" s="4"/>
      <c r="J150" s="4">
        <f t="shared" si="41"/>
        <v>0</v>
      </c>
      <c r="K150" s="4">
        <f t="shared" si="52"/>
        <v>0</v>
      </c>
      <c r="L150" s="4"/>
      <c r="M150" s="4"/>
      <c r="N150" s="4">
        <f t="shared" si="42"/>
        <v>0</v>
      </c>
      <c r="O150" s="4">
        <f t="shared" si="51"/>
        <v>0</v>
      </c>
      <c r="P150" s="4">
        <f t="shared" si="43"/>
        <v>0</v>
      </c>
      <c r="Q150" s="4">
        <f t="shared" si="44"/>
        <v>0</v>
      </c>
      <c r="R150" s="4">
        <f t="shared" si="45"/>
        <v>0</v>
      </c>
      <c r="S150" s="4">
        <f t="shared" si="46"/>
        <v>0</v>
      </c>
      <c r="T150" s="4">
        <f t="shared" si="47"/>
        <v>0</v>
      </c>
      <c r="U150" s="4">
        <f t="shared" si="48"/>
        <v>0</v>
      </c>
      <c r="V150" s="4">
        <f t="shared" si="49"/>
        <v>0</v>
      </c>
      <c r="W150" s="4">
        <f t="shared" si="50"/>
        <v>0</v>
      </c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</row>
    <row r="151" spans="3:38" x14ac:dyDescent="0.2">
      <c r="C151" s="4"/>
      <c r="D151" s="4"/>
      <c r="E151" s="4"/>
      <c r="F151" s="4"/>
      <c r="G151" s="4"/>
      <c r="H151" s="4"/>
      <c r="I151" s="4"/>
      <c r="J151" s="4">
        <f t="shared" si="41"/>
        <v>0</v>
      </c>
      <c r="K151" s="4">
        <f t="shared" si="52"/>
        <v>0</v>
      </c>
      <c r="L151" s="4"/>
      <c r="M151" s="4"/>
      <c r="N151" s="4">
        <f t="shared" si="42"/>
        <v>0</v>
      </c>
      <c r="O151" s="4">
        <f t="shared" si="51"/>
        <v>0</v>
      </c>
      <c r="P151" s="4">
        <f t="shared" si="43"/>
        <v>0</v>
      </c>
      <c r="Q151" s="4">
        <f t="shared" si="44"/>
        <v>0</v>
      </c>
      <c r="R151" s="4">
        <f t="shared" si="45"/>
        <v>0</v>
      </c>
      <c r="S151" s="4">
        <f t="shared" si="46"/>
        <v>0</v>
      </c>
      <c r="T151" s="4">
        <f t="shared" si="47"/>
        <v>0</v>
      </c>
      <c r="U151" s="4">
        <f t="shared" si="48"/>
        <v>0</v>
      </c>
      <c r="V151" s="4">
        <f t="shared" si="49"/>
        <v>0</v>
      </c>
      <c r="W151" s="4">
        <f t="shared" si="50"/>
        <v>0</v>
      </c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</row>
    <row r="152" spans="3:38" x14ac:dyDescent="0.2">
      <c r="C152" s="4"/>
      <c r="D152" s="4"/>
      <c r="E152" s="4"/>
      <c r="F152" s="4"/>
      <c r="G152" s="4"/>
      <c r="H152" s="4"/>
      <c r="I152" s="4"/>
      <c r="J152" s="4">
        <f t="shared" si="41"/>
        <v>0</v>
      </c>
      <c r="K152" s="4">
        <f t="shared" si="52"/>
        <v>0</v>
      </c>
      <c r="L152" s="4"/>
      <c r="M152" s="4"/>
      <c r="N152" s="4">
        <f t="shared" si="42"/>
        <v>0</v>
      </c>
      <c r="O152" s="4">
        <f t="shared" si="51"/>
        <v>0</v>
      </c>
      <c r="P152" s="4">
        <f t="shared" si="43"/>
        <v>0</v>
      </c>
      <c r="Q152" s="4">
        <f t="shared" si="44"/>
        <v>0</v>
      </c>
      <c r="R152" s="4">
        <f t="shared" si="45"/>
        <v>0</v>
      </c>
      <c r="S152" s="4">
        <f t="shared" si="46"/>
        <v>0</v>
      </c>
      <c r="T152" s="4">
        <f t="shared" si="47"/>
        <v>0</v>
      </c>
      <c r="U152" s="4">
        <f t="shared" si="48"/>
        <v>0</v>
      </c>
      <c r="V152" s="4">
        <f t="shared" si="49"/>
        <v>0</v>
      </c>
      <c r="W152" s="4">
        <f t="shared" si="50"/>
        <v>0</v>
      </c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</row>
    <row r="153" spans="3:38" x14ac:dyDescent="0.2">
      <c r="C153" s="4"/>
      <c r="D153" s="4"/>
      <c r="E153" s="4"/>
      <c r="F153" s="4"/>
      <c r="G153" s="4"/>
      <c r="H153" s="4"/>
      <c r="I153" s="4"/>
      <c r="J153" s="4">
        <f t="shared" si="41"/>
        <v>0</v>
      </c>
      <c r="K153" s="4">
        <f t="shared" si="52"/>
        <v>0</v>
      </c>
      <c r="L153" s="4"/>
      <c r="M153" s="4"/>
      <c r="N153" s="4">
        <f t="shared" si="42"/>
        <v>0</v>
      </c>
      <c r="O153" s="4">
        <f t="shared" si="51"/>
        <v>0</v>
      </c>
      <c r="P153" s="4">
        <f t="shared" si="43"/>
        <v>0</v>
      </c>
      <c r="Q153" s="4">
        <f t="shared" si="44"/>
        <v>0</v>
      </c>
      <c r="R153" s="4">
        <f t="shared" si="45"/>
        <v>0</v>
      </c>
      <c r="S153" s="4">
        <f t="shared" si="46"/>
        <v>0</v>
      </c>
      <c r="T153" s="4">
        <f t="shared" si="47"/>
        <v>0</v>
      </c>
      <c r="U153" s="4">
        <f t="shared" si="48"/>
        <v>0</v>
      </c>
      <c r="V153" s="4">
        <f t="shared" si="49"/>
        <v>0</v>
      </c>
      <c r="W153" s="4">
        <f t="shared" si="50"/>
        <v>0</v>
      </c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</row>
    <row r="154" spans="3:38" x14ac:dyDescent="0.2">
      <c r="C154" s="4"/>
      <c r="D154" s="4"/>
      <c r="E154" s="4"/>
      <c r="F154" s="4"/>
      <c r="G154" s="4"/>
      <c r="H154" s="4"/>
      <c r="I154" s="4"/>
      <c r="J154" s="4">
        <f t="shared" si="41"/>
        <v>0</v>
      </c>
      <c r="K154" s="4">
        <f t="shared" si="52"/>
        <v>0</v>
      </c>
      <c r="L154" s="4"/>
      <c r="M154" s="4"/>
      <c r="N154" s="4">
        <f t="shared" si="42"/>
        <v>0</v>
      </c>
      <c r="O154" s="4">
        <f t="shared" si="51"/>
        <v>0</v>
      </c>
      <c r="P154" s="4">
        <f t="shared" si="43"/>
        <v>0</v>
      </c>
      <c r="Q154" s="4">
        <f t="shared" si="44"/>
        <v>0</v>
      </c>
      <c r="R154" s="4">
        <f t="shared" si="45"/>
        <v>0</v>
      </c>
      <c r="S154" s="4">
        <f t="shared" si="46"/>
        <v>0</v>
      </c>
      <c r="T154" s="4">
        <f t="shared" si="47"/>
        <v>0</v>
      </c>
      <c r="U154" s="4">
        <f t="shared" si="48"/>
        <v>0</v>
      </c>
      <c r="V154" s="4">
        <f t="shared" si="49"/>
        <v>0</v>
      </c>
      <c r="W154" s="4">
        <f t="shared" si="50"/>
        <v>0</v>
      </c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</row>
    <row r="155" spans="3:38" x14ac:dyDescent="0.2">
      <c r="C155" s="4"/>
      <c r="D155" s="4"/>
      <c r="E155" s="4"/>
      <c r="F155" s="4"/>
      <c r="G155" s="4"/>
      <c r="H155" s="4"/>
      <c r="I155" s="4"/>
      <c r="J155" s="4">
        <f t="shared" si="41"/>
        <v>0</v>
      </c>
      <c r="K155" s="4">
        <f t="shared" si="52"/>
        <v>0</v>
      </c>
      <c r="L155" s="4"/>
      <c r="M155" s="4"/>
      <c r="N155" s="4">
        <f t="shared" si="42"/>
        <v>0</v>
      </c>
      <c r="O155" s="4">
        <f t="shared" si="51"/>
        <v>0</v>
      </c>
      <c r="P155" s="4">
        <f t="shared" si="43"/>
        <v>0</v>
      </c>
      <c r="Q155" s="4">
        <f t="shared" si="44"/>
        <v>0</v>
      </c>
      <c r="R155" s="4">
        <f t="shared" si="45"/>
        <v>0</v>
      </c>
      <c r="S155" s="4">
        <f t="shared" si="46"/>
        <v>0</v>
      </c>
      <c r="T155" s="4">
        <f t="shared" si="47"/>
        <v>0</v>
      </c>
      <c r="U155" s="4">
        <f t="shared" si="48"/>
        <v>0</v>
      </c>
      <c r="V155" s="4">
        <f t="shared" si="49"/>
        <v>0</v>
      </c>
      <c r="W155" s="4">
        <f t="shared" si="50"/>
        <v>0</v>
      </c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</row>
    <row r="156" spans="3:38" x14ac:dyDescent="0.2">
      <c r="C156" s="4"/>
      <c r="D156" s="4"/>
      <c r="E156" s="4"/>
      <c r="F156" s="4"/>
      <c r="G156" s="4"/>
      <c r="H156" s="4"/>
      <c r="I156" s="4"/>
      <c r="J156" s="4">
        <f t="shared" si="41"/>
        <v>0</v>
      </c>
      <c r="K156" s="4">
        <f t="shared" si="52"/>
        <v>0</v>
      </c>
      <c r="L156" s="4"/>
      <c r="M156" s="4"/>
      <c r="N156" s="4">
        <f t="shared" si="42"/>
        <v>0</v>
      </c>
      <c r="O156" s="4">
        <f t="shared" si="51"/>
        <v>0</v>
      </c>
      <c r="P156" s="4">
        <f t="shared" si="43"/>
        <v>0</v>
      </c>
      <c r="Q156" s="4">
        <f t="shared" si="44"/>
        <v>0</v>
      </c>
      <c r="R156" s="4">
        <f t="shared" si="45"/>
        <v>0</v>
      </c>
      <c r="S156" s="4">
        <f t="shared" si="46"/>
        <v>0</v>
      </c>
      <c r="T156" s="4">
        <f t="shared" si="47"/>
        <v>0</v>
      </c>
      <c r="U156" s="4">
        <f t="shared" si="48"/>
        <v>0</v>
      </c>
      <c r="V156" s="4">
        <f t="shared" si="49"/>
        <v>0</v>
      </c>
      <c r="W156" s="4">
        <f t="shared" si="50"/>
        <v>0</v>
      </c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</row>
    <row r="157" spans="3:38" x14ac:dyDescent="0.2">
      <c r="C157" s="4"/>
      <c r="D157" s="4"/>
      <c r="E157" s="4"/>
      <c r="F157" s="4"/>
      <c r="G157" s="4"/>
      <c r="H157" s="4"/>
      <c r="I157" s="4"/>
      <c r="J157" s="4">
        <f t="shared" si="41"/>
        <v>0</v>
      </c>
      <c r="K157" s="4">
        <f t="shared" si="52"/>
        <v>0</v>
      </c>
      <c r="L157" s="4"/>
      <c r="M157" s="4"/>
      <c r="N157" s="4">
        <f t="shared" si="42"/>
        <v>0</v>
      </c>
      <c r="O157" s="4">
        <f t="shared" si="51"/>
        <v>0</v>
      </c>
      <c r="P157" s="4">
        <f t="shared" si="43"/>
        <v>0</v>
      </c>
      <c r="Q157" s="4">
        <f t="shared" si="44"/>
        <v>0</v>
      </c>
      <c r="R157" s="4">
        <f t="shared" si="45"/>
        <v>0</v>
      </c>
      <c r="S157" s="4">
        <f t="shared" si="46"/>
        <v>0</v>
      </c>
      <c r="T157" s="4">
        <f t="shared" si="47"/>
        <v>0</v>
      </c>
      <c r="U157" s="4">
        <f t="shared" si="48"/>
        <v>0</v>
      </c>
      <c r="V157" s="4">
        <f t="shared" si="49"/>
        <v>0</v>
      </c>
      <c r="W157" s="4">
        <f t="shared" si="50"/>
        <v>0</v>
      </c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</row>
    <row r="158" spans="3:38" x14ac:dyDescent="0.2">
      <c r="C158" s="4"/>
      <c r="D158" s="4"/>
      <c r="E158" s="4"/>
      <c r="F158" s="4"/>
      <c r="G158" s="4"/>
      <c r="H158" s="4"/>
      <c r="I158" s="4"/>
      <c r="J158" s="4">
        <f t="shared" ref="J158:J173" si="53">IF((J157+1)&lt;($C$23+1),J157+1,0)</f>
        <v>0</v>
      </c>
      <c r="K158" s="4">
        <f t="shared" si="52"/>
        <v>0</v>
      </c>
      <c r="L158" s="4"/>
      <c r="M158" s="4"/>
      <c r="N158" s="4">
        <f t="shared" ref="N158:N173" si="54">IF(AND((N157+1)&lt;($C$36+1),N157&gt;0),N157+1,0)</f>
        <v>0</v>
      </c>
      <c r="O158" s="4">
        <f t="shared" si="51"/>
        <v>0</v>
      </c>
      <c r="P158" s="4">
        <f t="shared" ref="P158:P173" si="55">IF(AND((P157+1)&lt;($D$36+1),P157&gt;0),P157+1,0)</f>
        <v>0</v>
      </c>
      <c r="Q158" s="4">
        <f t="shared" ref="Q158:Q173" si="56">IF(AND($D$36&gt;J158-1,P158&gt;0),$D$33+(($D$34+$D$35)/(1+$C$24)^(P158)),0)</f>
        <v>0</v>
      </c>
      <c r="R158" s="4">
        <f t="shared" ref="R158:R173" si="57">IF(AND((R157+1)&lt;($E$36+1),R157&gt;0),R157+1,0)</f>
        <v>0</v>
      </c>
      <c r="S158" s="4">
        <f t="shared" ref="S158:S173" si="58">IF(AND($E$36&gt;J158-1,R158&gt;0),$E$33+(($E$34+$E$35)/(1+$C$24)^(R158)),0)</f>
        <v>0</v>
      </c>
      <c r="T158" s="4">
        <f t="shared" ref="T158:T173" si="59">IF(AND((T157+1)&lt;($F$36+1),T157&gt;0),T157+1,0)</f>
        <v>0</v>
      </c>
      <c r="U158" s="4">
        <f t="shared" ref="U158:U173" si="60">IF(AND($F$36&gt;J158-1,T158&gt;0),$F$33+(($F$34+$F$35)/(1+$C$24)^(T158)),0)</f>
        <v>0</v>
      </c>
      <c r="V158" s="4">
        <f t="shared" ref="V158:V173" si="61">IF(AND((V157+1)&lt;($G$36+1),V157&gt;0),V157+1,0)</f>
        <v>0</v>
      </c>
      <c r="W158" s="4">
        <f t="shared" ref="W158:W173" si="62">IF(AND($G$36&gt;J158-1,V158&gt;0),$G$33+(($G$34+$G$35)/(1+$C$24)^(V158)),0)</f>
        <v>0</v>
      </c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</row>
    <row r="159" spans="3:38" x14ac:dyDescent="0.2">
      <c r="C159" s="4"/>
      <c r="D159" s="4"/>
      <c r="E159" s="4"/>
      <c r="F159" s="4"/>
      <c r="G159" s="4"/>
      <c r="H159" s="4"/>
      <c r="I159" s="4"/>
      <c r="J159" s="4">
        <f t="shared" si="53"/>
        <v>0</v>
      </c>
      <c r="K159" s="4">
        <f t="shared" si="52"/>
        <v>0</v>
      </c>
      <c r="L159" s="4"/>
      <c r="M159" s="4"/>
      <c r="N159" s="4">
        <f t="shared" si="54"/>
        <v>0</v>
      </c>
      <c r="O159" s="4">
        <f t="shared" si="51"/>
        <v>0</v>
      </c>
      <c r="P159" s="4">
        <f t="shared" si="55"/>
        <v>0</v>
      </c>
      <c r="Q159" s="4">
        <f t="shared" si="56"/>
        <v>0</v>
      </c>
      <c r="R159" s="4">
        <f t="shared" si="57"/>
        <v>0</v>
      </c>
      <c r="S159" s="4">
        <f t="shared" si="58"/>
        <v>0</v>
      </c>
      <c r="T159" s="4">
        <f t="shared" si="59"/>
        <v>0</v>
      </c>
      <c r="U159" s="4">
        <f t="shared" si="60"/>
        <v>0</v>
      </c>
      <c r="V159" s="4">
        <f t="shared" si="61"/>
        <v>0</v>
      </c>
      <c r="W159" s="4">
        <f t="shared" si="62"/>
        <v>0</v>
      </c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</row>
    <row r="160" spans="3:38" x14ac:dyDescent="0.2">
      <c r="C160" s="4"/>
      <c r="D160" s="4"/>
      <c r="E160" s="4"/>
      <c r="F160" s="4"/>
      <c r="G160" s="4"/>
      <c r="H160" s="4"/>
      <c r="I160" s="4"/>
      <c r="J160" s="4">
        <f t="shared" si="53"/>
        <v>0</v>
      </c>
      <c r="K160" s="4">
        <f t="shared" si="52"/>
        <v>0</v>
      </c>
      <c r="L160" s="4"/>
      <c r="M160" s="4"/>
      <c r="N160" s="4">
        <f t="shared" si="54"/>
        <v>0</v>
      </c>
      <c r="O160" s="4">
        <f t="shared" si="51"/>
        <v>0</v>
      </c>
      <c r="P160" s="4">
        <f t="shared" si="55"/>
        <v>0</v>
      </c>
      <c r="Q160" s="4">
        <f t="shared" si="56"/>
        <v>0</v>
      </c>
      <c r="R160" s="4">
        <f t="shared" si="57"/>
        <v>0</v>
      </c>
      <c r="S160" s="4">
        <f t="shared" si="58"/>
        <v>0</v>
      </c>
      <c r="T160" s="4">
        <f t="shared" si="59"/>
        <v>0</v>
      </c>
      <c r="U160" s="4">
        <f t="shared" si="60"/>
        <v>0</v>
      </c>
      <c r="V160" s="4">
        <f t="shared" si="61"/>
        <v>0</v>
      </c>
      <c r="W160" s="4">
        <f t="shared" si="62"/>
        <v>0</v>
      </c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</row>
    <row r="161" spans="3:38" x14ac:dyDescent="0.2">
      <c r="C161" s="4"/>
      <c r="D161" s="4"/>
      <c r="E161" s="4"/>
      <c r="F161" s="4"/>
      <c r="G161" s="4"/>
      <c r="H161" s="4"/>
      <c r="I161" s="4"/>
      <c r="J161" s="4">
        <f t="shared" si="53"/>
        <v>0</v>
      </c>
      <c r="K161" s="4">
        <f t="shared" si="52"/>
        <v>0</v>
      </c>
      <c r="L161" s="4"/>
      <c r="M161" s="4"/>
      <c r="N161" s="4">
        <f t="shared" si="54"/>
        <v>0</v>
      </c>
      <c r="O161" s="4">
        <f t="shared" si="51"/>
        <v>0</v>
      </c>
      <c r="P161" s="4">
        <f t="shared" si="55"/>
        <v>0</v>
      </c>
      <c r="Q161" s="4">
        <f t="shared" si="56"/>
        <v>0</v>
      </c>
      <c r="R161" s="4">
        <f t="shared" si="57"/>
        <v>0</v>
      </c>
      <c r="S161" s="4">
        <f t="shared" si="58"/>
        <v>0</v>
      </c>
      <c r="T161" s="4">
        <f t="shared" si="59"/>
        <v>0</v>
      </c>
      <c r="U161" s="4">
        <f t="shared" si="60"/>
        <v>0</v>
      </c>
      <c r="V161" s="4">
        <f t="shared" si="61"/>
        <v>0</v>
      </c>
      <c r="W161" s="4">
        <f t="shared" si="62"/>
        <v>0</v>
      </c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</row>
    <row r="162" spans="3:38" x14ac:dyDescent="0.2">
      <c r="C162" s="4"/>
      <c r="D162" s="4"/>
      <c r="E162" s="4"/>
      <c r="F162" s="4"/>
      <c r="G162" s="4"/>
      <c r="H162" s="4"/>
      <c r="I162" s="4"/>
      <c r="J162" s="4">
        <f t="shared" si="53"/>
        <v>0</v>
      </c>
      <c r="K162" s="4">
        <f t="shared" si="52"/>
        <v>0</v>
      </c>
      <c r="L162" s="4"/>
      <c r="M162" s="4"/>
      <c r="N162" s="4">
        <f t="shared" si="54"/>
        <v>0</v>
      </c>
      <c r="O162" s="4">
        <f t="shared" si="51"/>
        <v>0</v>
      </c>
      <c r="P162" s="4">
        <f t="shared" si="55"/>
        <v>0</v>
      </c>
      <c r="Q162" s="4">
        <f t="shared" si="56"/>
        <v>0</v>
      </c>
      <c r="R162" s="4">
        <f t="shared" si="57"/>
        <v>0</v>
      </c>
      <c r="S162" s="4">
        <f t="shared" si="58"/>
        <v>0</v>
      </c>
      <c r="T162" s="4">
        <f t="shared" si="59"/>
        <v>0</v>
      </c>
      <c r="U162" s="4">
        <f t="shared" si="60"/>
        <v>0</v>
      </c>
      <c r="V162" s="4">
        <f t="shared" si="61"/>
        <v>0</v>
      </c>
      <c r="W162" s="4">
        <f t="shared" si="62"/>
        <v>0</v>
      </c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</row>
    <row r="163" spans="3:38" x14ac:dyDescent="0.2">
      <c r="C163" s="4"/>
      <c r="D163" s="4"/>
      <c r="E163" s="4"/>
      <c r="F163" s="4"/>
      <c r="G163" s="4"/>
      <c r="H163" s="4"/>
      <c r="I163" s="4"/>
      <c r="J163" s="4">
        <f t="shared" si="53"/>
        <v>0</v>
      </c>
      <c r="K163" s="4">
        <f t="shared" si="52"/>
        <v>0</v>
      </c>
      <c r="L163" s="4"/>
      <c r="M163" s="4"/>
      <c r="N163" s="4">
        <f t="shared" si="54"/>
        <v>0</v>
      </c>
      <c r="O163" s="4">
        <f t="shared" si="51"/>
        <v>0</v>
      </c>
      <c r="P163" s="4">
        <f t="shared" si="55"/>
        <v>0</v>
      </c>
      <c r="Q163" s="4">
        <f t="shared" si="56"/>
        <v>0</v>
      </c>
      <c r="R163" s="4">
        <f t="shared" si="57"/>
        <v>0</v>
      </c>
      <c r="S163" s="4">
        <f t="shared" si="58"/>
        <v>0</v>
      </c>
      <c r="T163" s="4">
        <f t="shared" si="59"/>
        <v>0</v>
      </c>
      <c r="U163" s="4">
        <f t="shared" si="60"/>
        <v>0</v>
      </c>
      <c r="V163" s="4">
        <f t="shared" si="61"/>
        <v>0</v>
      </c>
      <c r="W163" s="4">
        <f t="shared" si="62"/>
        <v>0</v>
      </c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</row>
    <row r="164" spans="3:38" x14ac:dyDescent="0.2">
      <c r="C164" s="4"/>
      <c r="D164" s="4"/>
      <c r="E164" s="4"/>
      <c r="F164" s="4"/>
      <c r="G164" s="4"/>
      <c r="H164" s="4"/>
      <c r="I164" s="4"/>
      <c r="J164" s="4">
        <f t="shared" si="53"/>
        <v>0</v>
      </c>
      <c r="K164" s="4">
        <f t="shared" si="52"/>
        <v>0</v>
      </c>
      <c r="L164" s="4"/>
      <c r="M164" s="4"/>
      <c r="N164" s="4">
        <f t="shared" si="54"/>
        <v>0</v>
      </c>
      <c r="O164" s="4">
        <f t="shared" si="51"/>
        <v>0</v>
      </c>
      <c r="P164" s="4">
        <f t="shared" si="55"/>
        <v>0</v>
      </c>
      <c r="Q164" s="4">
        <f t="shared" si="56"/>
        <v>0</v>
      </c>
      <c r="R164" s="4">
        <f t="shared" si="57"/>
        <v>0</v>
      </c>
      <c r="S164" s="4">
        <f t="shared" si="58"/>
        <v>0</v>
      </c>
      <c r="T164" s="4">
        <f t="shared" si="59"/>
        <v>0</v>
      </c>
      <c r="U164" s="4">
        <f t="shared" si="60"/>
        <v>0</v>
      </c>
      <c r="V164" s="4">
        <f t="shared" si="61"/>
        <v>0</v>
      </c>
      <c r="W164" s="4">
        <f t="shared" si="62"/>
        <v>0</v>
      </c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</row>
    <row r="165" spans="3:38" x14ac:dyDescent="0.2">
      <c r="C165" s="4"/>
      <c r="D165" s="4"/>
      <c r="E165" s="4"/>
      <c r="F165" s="4"/>
      <c r="G165" s="4"/>
      <c r="H165" s="4"/>
      <c r="I165" s="4"/>
      <c r="J165" s="4">
        <f t="shared" si="53"/>
        <v>0</v>
      </c>
      <c r="K165" s="4">
        <f t="shared" si="52"/>
        <v>0</v>
      </c>
      <c r="L165" s="4"/>
      <c r="M165" s="4"/>
      <c r="N165" s="4">
        <f t="shared" si="54"/>
        <v>0</v>
      </c>
      <c r="O165" s="4">
        <f t="shared" si="51"/>
        <v>0</v>
      </c>
      <c r="P165" s="4">
        <f t="shared" si="55"/>
        <v>0</v>
      </c>
      <c r="Q165" s="4">
        <f t="shared" si="56"/>
        <v>0</v>
      </c>
      <c r="R165" s="4">
        <f t="shared" si="57"/>
        <v>0</v>
      </c>
      <c r="S165" s="4">
        <f t="shared" si="58"/>
        <v>0</v>
      </c>
      <c r="T165" s="4">
        <f t="shared" si="59"/>
        <v>0</v>
      </c>
      <c r="U165" s="4">
        <f t="shared" si="60"/>
        <v>0</v>
      </c>
      <c r="V165" s="4">
        <f t="shared" si="61"/>
        <v>0</v>
      </c>
      <c r="W165" s="4">
        <f t="shared" si="62"/>
        <v>0</v>
      </c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</row>
    <row r="166" spans="3:38" x14ac:dyDescent="0.2">
      <c r="C166" s="4"/>
      <c r="D166" s="4"/>
      <c r="E166" s="4"/>
      <c r="F166" s="4"/>
      <c r="G166" s="4"/>
      <c r="H166" s="4"/>
      <c r="I166" s="4"/>
      <c r="J166" s="4">
        <f t="shared" si="53"/>
        <v>0</v>
      </c>
      <c r="K166" s="4">
        <f t="shared" si="52"/>
        <v>0</v>
      </c>
      <c r="L166" s="4"/>
      <c r="M166" s="4"/>
      <c r="N166" s="4">
        <f t="shared" si="54"/>
        <v>0</v>
      </c>
      <c r="O166" s="4">
        <f t="shared" si="51"/>
        <v>0</v>
      </c>
      <c r="P166" s="4">
        <f t="shared" si="55"/>
        <v>0</v>
      </c>
      <c r="Q166" s="4">
        <f t="shared" si="56"/>
        <v>0</v>
      </c>
      <c r="R166" s="4">
        <f t="shared" si="57"/>
        <v>0</v>
      </c>
      <c r="S166" s="4">
        <f t="shared" si="58"/>
        <v>0</v>
      </c>
      <c r="T166" s="4">
        <f t="shared" si="59"/>
        <v>0</v>
      </c>
      <c r="U166" s="4">
        <f t="shared" si="60"/>
        <v>0</v>
      </c>
      <c r="V166" s="4">
        <f t="shared" si="61"/>
        <v>0</v>
      </c>
      <c r="W166" s="4">
        <f t="shared" si="62"/>
        <v>0</v>
      </c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</row>
    <row r="167" spans="3:38" x14ac:dyDescent="0.2">
      <c r="C167" s="4"/>
      <c r="D167" s="4"/>
      <c r="E167" s="4"/>
      <c r="F167" s="4"/>
      <c r="G167" s="4"/>
      <c r="H167" s="4"/>
      <c r="I167" s="4"/>
      <c r="J167" s="4">
        <f t="shared" si="53"/>
        <v>0</v>
      </c>
      <c r="K167" s="4">
        <f t="shared" si="52"/>
        <v>0</v>
      </c>
      <c r="L167" s="4"/>
      <c r="M167" s="4"/>
      <c r="N167" s="4">
        <f t="shared" si="54"/>
        <v>0</v>
      </c>
      <c r="O167" s="4">
        <f t="shared" ref="O167:O173" si="63">IF(AND($C$36&gt;N167-1,N167&gt;0),$C$33+(($C$34+$C$35)/(1+$C$24)^(N167)),0)</f>
        <v>0</v>
      </c>
      <c r="P167" s="4">
        <f t="shared" si="55"/>
        <v>0</v>
      </c>
      <c r="Q167" s="4">
        <f t="shared" si="56"/>
        <v>0</v>
      </c>
      <c r="R167" s="4">
        <f t="shared" si="57"/>
        <v>0</v>
      </c>
      <c r="S167" s="4">
        <f t="shared" si="58"/>
        <v>0</v>
      </c>
      <c r="T167" s="4">
        <f t="shared" si="59"/>
        <v>0</v>
      </c>
      <c r="U167" s="4">
        <f t="shared" si="60"/>
        <v>0</v>
      </c>
      <c r="V167" s="4">
        <f t="shared" si="61"/>
        <v>0</v>
      </c>
      <c r="W167" s="4">
        <f t="shared" si="62"/>
        <v>0</v>
      </c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</row>
    <row r="168" spans="3:38" x14ac:dyDescent="0.2">
      <c r="C168" s="4"/>
      <c r="D168" s="4"/>
      <c r="E168" s="4"/>
      <c r="F168" s="4"/>
      <c r="G168" s="4"/>
      <c r="H168" s="4"/>
      <c r="I168" s="4"/>
      <c r="J168" s="4">
        <f t="shared" si="53"/>
        <v>0</v>
      </c>
      <c r="K168" s="4">
        <f t="shared" si="52"/>
        <v>0</v>
      </c>
      <c r="L168" s="4"/>
      <c r="M168" s="4"/>
      <c r="N168" s="4">
        <f t="shared" si="54"/>
        <v>0</v>
      </c>
      <c r="O168" s="4">
        <f t="shared" si="63"/>
        <v>0</v>
      </c>
      <c r="P168" s="4">
        <f t="shared" si="55"/>
        <v>0</v>
      </c>
      <c r="Q168" s="4">
        <f t="shared" si="56"/>
        <v>0</v>
      </c>
      <c r="R168" s="4">
        <f t="shared" si="57"/>
        <v>0</v>
      </c>
      <c r="S168" s="4">
        <f t="shared" si="58"/>
        <v>0</v>
      </c>
      <c r="T168" s="4">
        <f t="shared" si="59"/>
        <v>0</v>
      </c>
      <c r="U168" s="4">
        <f t="shared" si="60"/>
        <v>0</v>
      </c>
      <c r="V168" s="4">
        <f t="shared" si="61"/>
        <v>0</v>
      </c>
      <c r="W168" s="4">
        <f t="shared" si="62"/>
        <v>0</v>
      </c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</row>
    <row r="169" spans="3:38" x14ac:dyDescent="0.2">
      <c r="C169" s="4"/>
      <c r="D169" s="4"/>
      <c r="E169" s="4"/>
      <c r="F169" s="4"/>
      <c r="G169" s="4"/>
      <c r="H169" s="4"/>
      <c r="I169" s="4"/>
      <c r="J169" s="4">
        <f t="shared" si="53"/>
        <v>0</v>
      </c>
      <c r="K169" s="4">
        <f t="shared" si="52"/>
        <v>0</v>
      </c>
      <c r="L169" s="4"/>
      <c r="M169" s="4"/>
      <c r="N169" s="4">
        <f t="shared" si="54"/>
        <v>0</v>
      </c>
      <c r="O169" s="4">
        <f t="shared" si="63"/>
        <v>0</v>
      </c>
      <c r="P169" s="4">
        <f t="shared" si="55"/>
        <v>0</v>
      </c>
      <c r="Q169" s="4">
        <f t="shared" si="56"/>
        <v>0</v>
      </c>
      <c r="R169" s="4">
        <f t="shared" si="57"/>
        <v>0</v>
      </c>
      <c r="S169" s="4">
        <f t="shared" si="58"/>
        <v>0</v>
      </c>
      <c r="T169" s="4">
        <f t="shared" si="59"/>
        <v>0</v>
      </c>
      <c r="U169" s="4">
        <f t="shared" si="60"/>
        <v>0</v>
      </c>
      <c r="V169" s="4">
        <f t="shared" si="61"/>
        <v>0</v>
      </c>
      <c r="W169" s="4">
        <f t="shared" si="62"/>
        <v>0</v>
      </c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</row>
    <row r="170" spans="3:38" x14ac:dyDescent="0.2">
      <c r="C170" s="4"/>
      <c r="D170" s="4"/>
      <c r="E170" s="4"/>
      <c r="F170" s="4"/>
      <c r="G170" s="4"/>
      <c r="H170" s="4"/>
      <c r="I170" s="4"/>
      <c r="J170" s="4">
        <f t="shared" si="53"/>
        <v>0</v>
      </c>
      <c r="K170" s="4">
        <f t="shared" si="52"/>
        <v>0</v>
      </c>
      <c r="L170" s="4"/>
      <c r="M170" s="4"/>
      <c r="N170" s="4">
        <f t="shared" si="54"/>
        <v>0</v>
      </c>
      <c r="O170" s="4">
        <f t="shared" si="63"/>
        <v>0</v>
      </c>
      <c r="P170" s="4">
        <f t="shared" si="55"/>
        <v>0</v>
      </c>
      <c r="Q170" s="4">
        <f t="shared" si="56"/>
        <v>0</v>
      </c>
      <c r="R170" s="4">
        <f t="shared" si="57"/>
        <v>0</v>
      </c>
      <c r="S170" s="4">
        <f t="shared" si="58"/>
        <v>0</v>
      </c>
      <c r="T170" s="4">
        <f t="shared" si="59"/>
        <v>0</v>
      </c>
      <c r="U170" s="4">
        <f t="shared" si="60"/>
        <v>0</v>
      </c>
      <c r="V170" s="4">
        <f t="shared" si="61"/>
        <v>0</v>
      </c>
      <c r="W170" s="4">
        <f t="shared" si="62"/>
        <v>0</v>
      </c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</row>
    <row r="171" spans="3:38" x14ac:dyDescent="0.2">
      <c r="C171" s="4"/>
      <c r="D171" s="4"/>
      <c r="E171" s="4"/>
      <c r="F171" s="4"/>
      <c r="G171" s="4"/>
      <c r="H171" s="4"/>
      <c r="I171" s="4"/>
      <c r="J171" s="4">
        <f t="shared" si="53"/>
        <v>0</v>
      </c>
      <c r="K171" s="4">
        <f t="shared" ref="K171:K173" si="64">IF(AND(K170&gt;0,J171&gt;0),$C$25/(1+$C$24)^(J171),0)</f>
        <v>0</v>
      </c>
      <c r="L171" s="4"/>
      <c r="M171" s="4"/>
      <c r="N171" s="4">
        <f t="shared" si="54"/>
        <v>0</v>
      </c>
      <c r="O171" s="4">
        <f t="shared" si="63"/>
        <v>0</v>
      </c>
      <c r="P171" s="4">
        <f t="shared" si="55"/>
        <v>0</v>
      </c>
      <c r="Q171" s="4">
        <f t="shared" si="56"/>
        <v>0</v>
      </c>
      <c r="R171" s="4">
        <f t="shared" si="57"/>
        <v>0</v>
      </c>
      <c r="S171" s="4">
        <f t="shared" si="58"/>
        <v>0</v>
      </c>
      <c r="T171" s="4">
        <f t="shared" si="59"/>
        <v>0</v>
      </c>
      <c r="U171" s="4">
        <f t="shared" si="60"/>
        <v>0</v>
      </c>
      <c r="V171" s="4">
        <f t="shared" si="61"/>
        <v>0</v>
      </c>
      <c r="W171" s="4">
        <f t="shared" si="62"/>
        <v>0</v>
      </c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</row>
    <row r="172" spans="3:38" x14ac:dyDescent="0.2">
      <c r="C172" s="4"/>
      <c r="D172" s="4"/>
      <c r="E172" s="4"/>
      <c r="F172" s="4"/>
      <c r="G172" s="4"/>
      <c r="H172" s="4"/>
      <c r="I172" s="4"/>
      <c r="J172" s="4">
        <f t="shared" si="53"/>
        <v>0</v>
      </c>
      <c r="K172" s="4">
        <f t="shared" si="64"/>
        <v>0</v>
      </c>
      <c r="L172" s="4"/>
      <c r="M172" s="4"/>
      <c r="N172" s="4">
        <f t="shared" si="54"/>
        <v>0</v>
      </c>
      <c r="O172" s="4">
        <f t="shared" si="63"/>
        <v>0</v>
      </c>
      <c r="P172" s="4">
        <f t="shared" si="55"/>
        <v>0</v>
      </c>
      <c r="Q172" s="4">
        <f t="shared" si="56"/>
        <v>0</v>
      </c>
      <c r="R172" s="4">
        <f t="shared" si="57"/>
        <v>0</v>
      </c>
      <c r="S172" s="4">
        <f t="shared" si="58"/>
        <v>0</v>
      </c>
      <c r="T172" s="4">
        <f t="shared" si="59"/>
        <v>0</v>
      </c>
      <c r="U172" s="4">
        <f t="shared" si="60"/>
        <v>0</v>
      </c>
      <c r="V172" s="4">
        <f t="shared" si="61"/>
        <v>0</v>
      </c>
      <c r="W172" s="4">
        <f t="shared" si="62"/>
        <v>0</v>
      </c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</row>
    <row r="173" spans="3:38" x14ac:dyDescent="0.2">
      <c r="C173" s="4"/>
      <c r="D173" s="4"/>
      <c r="E173" s="4"/>
      <c r="F173" s="4"/>
      <c r="G173" s="4"/>
      <c r="H173" s="4"/>
      <c r="I173" s="4"/>
      <c r="J173" s="4">
        <f t="shared" si="53"/>
        <v>0</v>
      </c>
      <c r="K173" s="4">
        <f t="shared" si="64"/>
        <v>0</v>
      </c>
      <c r="L173" s="4"/>
      <c r="M173" s="4"/>
      <c r="N173" s="4">
        <f t="shared" si="54"/>
        <v>0</v>
      </c>
      <c r="O173" s="4">
        <f t="shared" si="63"/>
        <v>0</v>
      </c>
      <c r="P173" s="4">
        <f t="shared" si="55"/>
        <v>0</v>
      </c>
      <c r="Q173" s="4">
        <f t="shared" si="56"/>
        <v>0</v>
      </c>
      <c r="R173" s="4">
        <f t="shared" si="57"/>
        <v>0</v>
      </c>
      <c r="S173" s="4">
        <f t="shared" si="58"/>
        <v>0</v>
      </c>
      <c r="T173" s="4">
        <f t="shared" si="59"/>
        <v>0</v>
      </c>
      <c r="U173" s="4">
        <f t="shared" si="60"/>
        <v>0</v>
      </c>
      <c r="V173" s="4">
        <f t="shared" si="61"/>
        <v>0</v>
      </c>
      <c r="W173" s="4">
        <f t="shared" si="62"/>
        <v>0</v>
      </c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</row>
  </sheetData>
  <mergeCells count="7">
    <mergeCell ref="C3:D3"/>
    <mergeCell ref="C5:D5"/>
    <mergeCell ref="C23:E23"/>
    <mergeCell ref="C25:E25"/>
    <mergeCell ref="C26:E26"/>
    <mergeCell ref="C24:E24"/>
    <mergeCell ref="C4:D4"/>
  </mergeCells>
  <conditionalFormatting sqref="C71:G7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0" priority="2" operator="lessThan">
      <formula>0</formula>
    </cfRule>
  </conditionalFormatting>
  <pageMargins left="0.7" right="0.7" top="0.75" bottom="0.75" header="0.3" footer="0.3"/>
  <pageSetup paperSize="9" scale="51" orientation="portrait" r:id="rId1"/>
  <rowBreaks count="2" manualBreakCount="2">
    <brk id="64" max="6" man="1"/>
    <brk id="93" max="16383" man="1"/>
  </rowBreaks>
  <colBreaks count="1" manualBreakCount="1">
    <brk id="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INSTRUKTION</vt:lpstr>
      <vt:lpstr>Förenklad analys</vt:lpstr>
      <vt:lpstr>'Förenklad analys'!Utskriftsområde</vt:lpstr>
      <vt:lpstr>INSTRUKTION!Utskriftsområde</vt:lpstr>
    </vt:vector>
  </TitlesOfParts>
  <Company>SMHI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Rödin Magnus</dc:creator>
  <cp:lastModifiedBy>Weidbo Caroline</cp:lastModifiedBy>
  <cp:lastPrinted>2018-02-02T14:53:58Z</cp:lastPrinted>
  <dcterms:created xsi:type="dcterms:W3CDTF">2011-03-03T10:04:38Z</dcterms:created>
  <dcterms:modified xsi:type="dcterms:W3CDTF">2018-08-31T06:46:21Z</dcterms:modified>
</cp:coreProperties>
</file>